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227"/>
  <workbookPr defaultThemeVersion="124226"/>
  <mc:AlternateContent xmlns:mc="http://schemas.openxmlformats.org/markup-compatibility/2006">
    <mc:Choice Requires="x15">
      <x15ac:absPath xmlns:x15ac="http://schemas.microsoft.com/office/spreadsheetml/2010/11/ac" url="https://prvlimburg.sharepoint.com/sites/InterregMeuse-Rhine/Gedeelde documenten/General/Procedures &amp; reference documents/List of operations (projects)/"/>
    </mc:Choice>
  </mc:AlternateContent>
  <xr:revisionPtr revIDLastSave="0" documentId="8_{9D9869BF-0197-4545-B298-2678EE644AAA}" xr6:coauthVersionLast="47" xr6:coauthVersionMax="47" xr10:uidLastSave="{00000000-0000-0000-0000-000000000000}"/>
  <bookViews>
    <workbookView xWindow="0" yWindow="0" windowWidth="23040" windowHeight="8364" xr2:uid="{00000000-000D-0000-FFFF-FFFF00000000}"/>
  </bookViews>
  <sheets>
    <sheet name="Call 1" sheetId="1" r:id="rId1"/>
    <sheet name="Call 2" sheetId="2" r:id="rId2"/>
    <sheet name="Call 3" sheetId="3" r:id="rId3"/>
    <sheet name="Call 4" sheetId="4" r:id="rId4"/>
  </sheets>
  <definedNames>
    <definedName name="_xlnm.Print_Area" localSheetId="0">'Call 1'!$A$1:$P$72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6" i="4" l="1"/>
  <c r="B6" i="3"/>
  <c r="B6" i="2"/>
</calcChain>
</file>

<file path=xl/sharedStrings.xml><?xml version="1.0" encoding="utf-8"?>
<sst xmlns="http://schemas.openxmlformats.org/spreadsheetml/2006/main" count="1134" uniqueCount="556">
  <si>
    <t>LISTE DER VORHABEN</t>
  </si>
  <si>
    <t>LIJST VAN CONCRETE ACTIES</t>
  </si>
  <si>
    <t>LISTE DES OPERATIONS</t>
  </si>
  <si>
    <t>Verodening (EU) 2021/1060, art. 49 (3)</t>
  </si>
  <si>
    <t>Stand - état</t>
  </si>
  <si>
    <t>Projektnr.
Projectnr.
N° du projet</t>
  </si>
  <si>
    <t>Projektname
Projectnaam
Nom du projet</t>
  </si>
  <si>
    <t>Zusammenfassung</t>
  </si>
  <si>
    <t>Samenvatting</t>
  </si>
  <si>
    <t>Résumé</t>
  </si>
  <si>
    <t>Laufzeit/Looptijd/Durée</t>
  </si>
  <si>
    <t>Projektpartner
Projectpartners
Partenaires du projet</t>
  </si>
  <si>
    <t>PLZ
Postcode
Code postal</t>
  </si>
  <si>
    <t>Land
Pays</t>
  </si>
  <si>
    <t>Förderfähige Kosten
subsidiabele kosten
dépenses éligibles</t>
  </si>
  <si>
    <t>State aids framework</t>
  </si>
  <si>
    <t>Prioritätsachse
Prioriteitsas
Axe prioritaire</t>
  </si>
  <si>
    <t xml:space="preserve">spezifisches Ziel
specifieke doelstelling
objectif spécifique </t>
  </si>
  <si>
    <t xml:space="preserve">Interventionsbereich
Interventietype
Type d'intervention </t>
  </si>
  <si>
    <t>% EFRE
% EFRO
% FEDER</t>
  </si>
  <si>
    <t>von
van
de</t>
  </si>
  <si>
    <t>bis
tot
à</t>
  </si>
  <si>
    <t>IMR6-00052</t>
  </si>
  <si>
    <t>BeamPipes4ET</t>
  </si>
  <si>
    <t>BeamPipes4ET plant die Entwicklung eines neuen Produktionskonzepts für Vakuumrohre durch den Einsatz eines innovativen vollautomatischen Roboters, der Rohre in einem kontinuierlichen Prozess vor Ort aus Blechrollen herstellen kann, sowie einer neuen Laserstrahlschweißtechnologie unter einem mobilen Vakuum.
Die Hauptanwendung ist die Herstellung von 120 km Ultrahochvakuumröhren mit großem Durchmesser (1 m) für das Einstein-Teleskop (ET).  Die Ergebnisse von BeamPipes4ET werden die Bewerbung der Niederlande, Belgiens und Deutschlands um das Einstein-Teleskop im Programmgebiet stärken und die Zusammenarbeit zwischen Universitäten und Unternehmen über die Grenzen des Programmgebiets hinweg fördern. Mit seinen Innovationen wird BeamPipes4ET neue Märkte für die Industrie in der Maas-Rhein-Region erschließen.</t>
  </si>
  <si>
    <t>BeamPipes4ET ontwikkelt een nieuw productieconcept voor vacuümbuizen door gebruik te maken van een innovatieve volautomatische robot die ter plekke in een continu proces buizen kan produceren uit rollen plaatstaal en een nieuwe laserstraallastechnologie onder een mobiel vacuüm.
De belangrijkste toepassing is de productie van 120 km ultrahoog vacuümbuizen met een grote diameter (1 m) voor de Einstein Telescoop (ET).  De resultaten van BeamPipes4ET zullen de kandidatuur van Nederland, België en Duitsland voor de ET in het programmagebied versterken en de samenwerking tussen universiteiten en bedrijven over de grenzen van het programmagebied bevorderen. Met zijn innovaties zal BeamPipes4ET nieuwe markten openen voor de industrie in de Maas-Rijn regio.</t>
  </si>
  <si>
    <t>BeamPipes4ET prévoit de développer un nouveau concept de production de tuyaux sous vide en utilisant un robot innovant entièrement automatisé qui peut produire des tuyaux en continu à partir de bobines de tôle sur place, ainsi qu'une nouvelle technologie de soudage par faisceau laser sous vide mobile.
La principale application est la production de 120 km de tuyaux à ultravide de grand diamètre (1 m) pour le télescope Einstein (ET).  Les résultats de BeamPipes4ET renforceront la candidature des Pays-Bas, de la Belgique et de l'Allemagne pour accueillir ET dans la zone du programme et favoriseront la coopération entre les universités et les entreprises de part et d'autre de la frontière de la zone du programme. Grâce à ses innovations, BeamPipes4ET ouvrira de nouveaux marchés pour l'industrie de la région Meuse-Rhin.</t>
  </si>
  <si>
    <t>RWTH Aachen University</t>
  </si>
  <si>
    <t>D</t>
  </si>
  <si>
    <t>1 - Eine intelligentere Region Maas-Rhein
1 - Een slimmer Maas-Rijn-gebied
1 - Une région Meuse-Rhin plus intelligente</t>
  </si>
  <si>
    <t>1.i - Entwicklung und Ausbau der Forschungs- und Innovationskapazitäten und der Einführung fortschrittlicher Technologien
1.i - Ontwikkelen en versterken van de onderzoeks- en innovatiecapaciteit en het invoeren van geavanceerde technologieën
1.i. Développer et améliorer les capacités de recherche et d'innovation ainsi que l'utilisation des technologies de pointe</t>
  </si>
  <si>
    <r>
      <rPr>
        <b/>
        <sz val="9"/>
        <color theme="1"/>
        <rFont val="Open Sans"/>
        <family val="2"/>
      </rPr>
      <t>028</t>
    </r>
    <r>
      <rPr>
        <sz val="9"/>
        <color theme="1"/>
        <rFont val="Open Sans"/>
        <family val="2"/>
      </rPr>
      <t xml:space="preserve"> Technology transfer and cooperation between enterprises, research centres and higher education sector</t>
    </r>
  </si>
  <si>
    <t>Werkhuizen Hengelhoef Industrial Contracting (WHIC)</t>
  </si>
  <si>
    <t>B</t>
  </si>
  <si>
    <t>GBER Article 20</t>
  </si>
  <si>
    <t>FEF GmbH</t>
  </si>
  <si>
    <t>Universiteit Hasselt</t>
  </si>
  <si>
    <t>Universiteit Antwerpen</t>
  </si>
  <si>
    <t>SBE - Piping Machine- Appartenbouw</t>
  </si>
  <si>
    <t>6245 HZ</t>
  </si>
  <si>
    <t>NL</t>
  </si>
  <si>
    <t>Aperam Stainless Belgium</t>
  </si>
  <si>
    <t>IMR6-00038</t>
  </si>
  <si>
    <t>Connect'ED</t>
  </si>
  <si>
    <t>Mit Connect'ED entwickeln die Projektpartner ein Programm zur euregionalen Studien- und Berufsorientierung, indem sie (1) 25 Schulen aus der Euregio zusammenführen, (2) die Zusammenstellung von Daten und relevanten Informationen aus den Partnerregionen zur Information von Lehrern und Beratern und (3) die Schulung und Anleitung von Lehrern und Beratern, damit diese die Schüler optimal für den euregionalen Studien- und Arbeitsmarkt informieren und vorbereiten können. Der Schwerpunkt liegt dabei auf Sekundarschülern im Alter zwischen 14 und 18 Jahren. 
(4) Durch einen mobilen Escape-Room und Virtual-Reality-Touren werden die Schüler auf motivierende, innovative Weise an eine Reihe von zukunftsträchtigen Branchen herangeführt, die dann durch gemeinsame (sprach-)grenzüberschreitende Unternehmensbesuche, Gastunterricht und Orientierungstage vertieft werden. 
Dabei erfahren die Schüler, welche Kompetenzen (Nachbar)Sprach(en)kenntnisse, interkulturelle Kompetenzen, MINT-Kompetenzen, branchenspezifische Kompetenzen ...) erforderlich sind, und durch diese Aktivitäten werden die geforderten Kompetenzen unmittelbar weiterentwickelt.</t>
  </si>
  <si>
    <t>Met Connect’ED ontwikkelen de projectpartners een programma voor euregionale studie- en beroepsoriëntatie door (1) 25 scholen uit de euregio bij elkaar te brengen, actief te begeleiden en te koppelen aan 25 bedrijven uit de de partnerregio’s van de – (2) het bundelen van data en relevante informatie uit de partnerregio’s om leerkrachten en studieadviseurs optimaal te informeren, alsmede (3) het trainen en begeleiden van leerkrachten en studieadviseurs zodat zij leerlingen optimaal kunnen informeren en voorbereiden op de euregionale studie- en arbeidsmarkt. De focus ligt daarbij op jongeren uit het secundair onderwijs in de leeftijd tussen 14 en 18 jaar. 
(4) Leerlingen maken door middel van een mobiele escape room en Virtual Reality tours op een motiverende, innovatieve wijze kennis met een aantal kansrijke, toekomst-wijzende sectoren, hetgeen vervolgens verdiept wordt door gezamenlijke (taal)grensoverschrijdende bedrijfsbezoeken, gastlessen en oriëntatiedagen. 
Tijdens dit proces ervaren ze welke competenties (buurtaalkennis, interculturele competenties, STEM, sectorspecifieke competenties ...) gevraagd worden en worden door deze activiteiten de vereiste competenties meteen verder ontwikkeld.</t>
  </si>
  <si>
    <t>Avec Connect'ED, les partenaires du projet développent un programme d'étude et d'orientation professionnelle eurégional en (1) rassemblant 25 écoles de l'euregio, (2) en compilant des données et des informations pertinentes provenant des régions partenaires afin d'informer les enseignants et les conseillers et (3) en formant et en guidant les enseignants et les conseillers afin qu'ils puissent informer et préparer les étudiants de manière optimale pour les études et le marché du travail eurégionaux. L'accent est mis ici sur les élèves de l'enseignement secondaire âgés de 14 à 18 ans.
(4) Grâce à une escape room mobile et à des visites en réalité virtuelle, les élèves sont initiés à un certain nombre de secteurs prometteurs et tournés vers l'avenir d'une manière motivante et innovante, qui est ensuite approfondie par des visites d'entreprises transfrontalières (linguistiques) conjointes, des leçons données par des invités et des journées d'orientation. 
Au cours de ce processus, ils découvrent quelles sont les compétences requises (compétences linguistiques du pays voisin, compétences interculturelles, STEM, compétences sectorielles spécifiques...) et, grâce à ces activités, les compétences requises sont immédiatement développées.</t>
  </si>
  <si>
    <t>EVTZ Euregio Maas-Rhein</t>
  </si>
  <si>
    <t>3 - Eine sozialere Region Maas-Rhein
3 - Een socialer Maas-Rijn-gebied
3 - Une région Meuse-Rhin plus sociale</t>
  </si>
  <si>
    <t>4.ii - Verbesserung des gleichberechtigten Zugangs zu inklusiven und hochwertigen Dienstleistungen in den Bereichen allgemeine und berufliche Bildung sowie lebenslanges Lernen durch Entwicklung barrierefreier Infrastruktur, auch durch Förderung der Resilienz des Fern- und Online-Unterrichts in der allgemeinen und beruflichen Bildung
4.ii - Verbeteren van gelijke toegang tot inclusieve en hoogwaardige diensten op het gebied van onderwijs, opleiding en een leven lang leren door het ontwikkelen van toegankelijke infrastructuur, onder meer door het vergroten van de veerkracht van onderwijs en opleiding op afstand en online
4.ii - Améliorer l'égalité d'accès à des services inclusifs et de qualité dans l'éducation, la formation et l'apprentissage tout au long de la vie grâce au développement d’infrastructures accessibles, notamment en favorisant la résilience dans le domaine de l'enseignement et la formation à distance et en ligne</t>
  </si>
  <si>
    <r>
      <rPr>
        <b/>
        <sz val="9"/>
        <color theme="1"/>
        <rFont val="Open Sans"/>
        <family val="2"/>
      </rPr>
      <t>150</t>
    </r>
    <r>
      <rPr>
        <sz val="9"/>
        <color theme="1"/>
        <rFont val="Open Sans"/>
        <family val="2"/>
      </rPr>
      <t xml:space="preserve"> Support for tertiary education (excluding infrastructure)</t>
    </r>
  </si>
  <si>
    <t>StädteRegion Aachen</t>
  </si>
  <si>
    <t>Kreisverwaltung Düren</t>
  </si>
  <si>
    <t>Kreisverwaltung Heinsberg</t>
  </si>
  <si>
    <t>Centre de Coopération Technique et Pédagogique (CeCoTePe)</t>
  </si>
  <si>
    <t>Basse-Meuse Développement asbl</t>
  </si>
  <si>
    <t>Meet the Talents</t>
  </si>
  <si>
    <t>6221 KX</t>
  </si>
  <si>
    <t>University Colleges Leuven-Limburg (UCLL)</t>
  </si>
  <si>
    <t>VKW Limburg</t>
  </si>
  <si>
    <t>LiNo B.V.</t>
  </si>
  <si>
    <t>6436 EV</t>
  </si>
  <si>
    <t>IMR6-00027</t>
  </si>
  <si>
    <t>PFAS-resolve</t>
  </si>
  <si>
    <t xml:space="preserve">Das PFAS-Problem und die damit verbundene potenzielle Bedrohung für die globale Gesundheit sind enorm, da sich diese Chemikalien als synthetischer Bestandteil von Fluorpolymeren in der Umwelt anreichern. Das Ausmaß des Problems ist noch nicht vollständig bekannt, da die Regierungsbehörden versuchen, das Problem zu kartieren und verschmutzte Gebiete zu identifizieren. Darüber hinaus sind Grundstückseigentümer besorgt, dass ihr Eigentum kontaminiert sein könnte, was zu einer Entwertung und möglichen gesundheitlichen Auswirkungen von Familienmitglieder führen könnte. Derzeit müssen potenziell kontaminierte Boden- und Wasserproben zur Analyse in ein externes Labor geschickt werden, wo sie von geschultem Personal mit hochempfindlicher Laborausrüstung untersucht werden. Dies ist ein sehr zeitaufwändiger und kostspieliger Prozess, der noch dadurch erschwert wird, dass die Kontamination diffus sein  kann. Tragbare Messgeräte, die ein routinemäßiges Screening der Umwelt ermöglichen, sind daher für Behörden, Zivilisten und z. B. Bauunternehmen von enormem Wert.
Das Ziel von PFAS-resolve ist es, neue vielversprechende Technologien, die im Labormaßstab demonstriert wurden, weiterzuentwickeln und sie in Feldanwendungen zu implementieren. </t>
  </si>
  <si>
    <t xml:space="preserve">De potentiële bedreiging die per- en polyfluoralkystoffen (PFAS) vormen voor de globale gezondheidszorg kan nauwelijks onderschat worden aangezien deze chemische stoffen als bestanddeel van fluopolymeren jarenlang vrijelijk in de natuur zijn gedumpt waar ze zich hebben opgehoopt.
De omvang van het probleem moet echter nog volledig in kaart gebracht worden door de PFAS concentraties in grote delen van de EU op te meten. Bovendien maken ook burgers zich zorgen dat hun privé-eigendommen indirect vervuild zijn en zouden ze graag meer inzicht krijgen in dit probleem. Met de huidige technologie is dat echter niet mogelijk aangezien stalen van potentieel verontreinigde sites dienen geanalyseerd te worden door externe laboratoria. Een duur en omslachtig proces dat niet geschikt is om op grote schaal analyses te doen, mede door particulieren. Het feit dat de verontreiniging vaak difuus aanwezig is, vergroot dit probleem nog verder. Goedkope, draagbare sensoren die het mogelijk maken om snel, grote gebieden te screenen, zouden dus van enorme waarde kunnen zijn voor zowel burgers als de overheid en het bedrijfsleven.
Het doel van PFAS-resolve is om nieuwe veelbelovende PFAS sensortechnologieën door te ontwikkelen van het lab naar het werkveld. </t>
  </si>
  <si>
    <t>Le problème et la menace potentielle des PFAS pour la santé mondiale sont énormes, car ces produits chimiques se sont accumulés dans l'environnement en tant que composants synthétiques des polymères fluorés. L'étendue du problème n'est pas encore totalement comprise, car les agences gouvernementales tentent de cartographier le problème et d'identifier les zones polluées. En outre, les civils craignent que leur propriété soit contaminée, ce qui entraînerait une dévaluation de leur bien et des effets potentiels sur la santé des membres de leur famille. Actuellement, les échantillons de sol et d'eau potentiellement contaminés doivent être envoyés à un laboratoire externe pour y être analysés par du personnel qualifié à l'aide d'un équipement de laboratoire haut de gamme. Il s'agit d'un processus long et coûteux, encore compliqué par le fait que la contamination peut être diffuse. Les outils de détection portables, qui permettent de contrôler régulièrement l'environnement, sont donc extrêmement utiles pour les gouvernements, les civils, ou encore les entreprises de construction.
L'objectif de PFAS-resolve est de poursuivre le développement de nouvelles technologies prometteuses qui ont été démontrées à l'échelle du laboratoire et de les mettre en œuvre dans des applications sur le terrain.</t>
  </si>
  <si>
    <t>Universiteit Maastricht</t>
  </si>
  <si>
    <t>6211 LK</t>
  </si>
  <si>
    <r>
      <rPr>
        <b/>
        <sz val="9"/>
        <color theme="1"/>
        <rFont val="Open Sans"/>
        <family val="2"/>
      </rPr>
      <t xml:space="preserve">028 </t>
    </r>
    <r>
      <rPr>
        <sz val="9"/>
        <color theme="1"/>
        <rFont val="Open Sans"/>
        <family val="2"/>
      </rPr>
      <t>Technology transfer and cooperation between enterprises, research centres and higher education sector</t>
    </r>
  </si>
  <si>
    <t>Bio2Clean B.V.</t>
  </si>
  <si>
    <t xml:space="preserve">Université de Liège </t>
  </si>
  <si>
    <t>Fachhoschule Aachen</t>
  </si>
  <si>
    <t>SPAQUE</t>
  </si>
  <si>
    <t>Geonius Groep B.V.</t>
  </si>
  <si>
    <t>6161 RD</t>
  </si>
  <si>
    <t>Hygiene-Institut des Ruhrgebiets</t>
  </si>
  <si>
    <t>IMR6-00025</t>
  </si>
  <si>
    <t>SMARAGD</t>
  </si>
  <si>
    <t>SMARAGD zielt auf die Verbesserung und Förderung von Technologien in KMU-Prozessen in verschiedenen Produktionssektoren ab, darunter Textilien, Kunststoffe und hochentwickelte Materialien.  Das Projekt zielt darauf ab, KMU zu unterstützen, denen es an den notwendigen Humanressourcen und qualifizierten Mitarbeitern fehlt, um an diesem Thema zu arbeiten.
Das Projekt bietet eine Bewertung des Technologiereifegrads in Kombination mit einer Bedarfs- und Lückenanalyse, um Unternehmen bei der Erstellung von Aktionsplänen zu unterstützen. Das Projekt zielt auf die Entwicklung von Anwendungsfällen und Vorzeigebeispielen für digitale Prozesse für nachhaltige Materialien ab. Einige werden in KMU-Prozessen implementiert und getestet, andere werden für die Valorisierung und Verbreitung genutzt. Zu den erwarteten Auswirkungen gehören ein besseres Verständnis und eine bessere Umsetzung digitaler Werkzeuge in industriellen Prozessen, ein erweitertes Netzwerk für alle beteiligten Parteien und letztendlich ein wettbewerbsfähigerer Produktionsprozess und besser ausgebildete Mitarbeiter, die digitale Werkzeuge nutzen.</t>
  </si>
  <si>
    <t>SMARAGD is gericht op het verbeteren en bevorderen van technologieën in MKB-processen in verschillende productiesectoren, waaronder textiel, kunststoffen en geavanceerde materialen.  Het project is bedoeld om KMO's te helpen die niet beschikken over de benodigde personele middelen en gekwalificeerde werknemers om aan dit onderwerp te werken.
Het project biedt een beoordeling van de technologische maturiteit, gecombineerd met een analyse van de behoeften en hiaten om bedrijven te helpen actieplannen op te stellen. Het project wil use cases en showcases ontwikkelen van digitale processen voor duurzame materialen. Sommige zullen worden geïmplementeerd en getest in MKB-processen; andere zullen worden gebruikt voor valorisatie en verspreiding. Verwachte effecten zijn een beter begrip en implementatie van digitale hulpmiddelen in industriële processen, een uitgebreid netwerk voor alle betrokken partijen, en uiteindelijk een concurrerender productieproces en beter opgeleide werknemers die digitale hulpmiddelen gebruiken.</t>
  </si>
  <si>
    <t>SMARAGD vise à améliorer et à promouvoir les technologies dans les processus des PME à travers divers secteurs de fabrication, y compris les textiles, les plastiques et les matériaux avancés.  Le projet vise à aider les PME qui ne disposent pas des ressources humaines et des employés qualifiés nécessaires pour travailler sur ce sujet.
Le projet propose une évaluation de la maturité des technologies, combinée à une analyse des besoins et des lacunes pour aider les entreprises à créer des plans d'action. Le projet vise à développer des cas d'utilisation et des modèles de processus numériques pour les matériaux durables. Certains seront mis en œuvre et testés dans les processus des PME, d'autres seront utilisés pour la valorisation et la diffusion. Les impacts attendus sont une meilleure compréhension et mise en œuvre des outils numériques dans les processus industriels, un réseau élargi pour toutes les parties impliquées et, en fin de compte, un processus de production plus compétitif et des employés mieux formés à l'utilisation des outils numériques.</t>
  </si>
  <si>
    <t>CENTEXBEL</t>
  </si>
  <si>
    <t>AMAC GmbH</t>
  </si>
  <si>
    <t>Sirris</t>
  </si>
  <si>
    <t>De minimis (Indirect)</t>
  </si>
  <si>
    <t>Flanders Make VZW</t>
  </si>
  <si>
    <t>Fontys Hogeschool</t>
  </si>
  <si>
    <t>5612 MA</t>
  </si>
  <si>
    <t>ITA Academy GmbH</t>
  </si>
  <si>
    <t>IMR6-00019</t>
  </si>
  <si>
    <t>RM@H</t>
  </si>
  <si>
    <t xml:space="preserve">RM@H konzentriert sich auf die Verbesserung der Versorgung von Patienten durch (1) die Integration von Remote Monitoring (RM) mit tragbarer Technologie zur Betreuung/Überwachung der Patienten Zuhause &amp; (2) die Nutzung dieser Daten &amp; die Verbesserung des Datenflusses, der Kooperation/Kommunikation zwischen primärer (Hausärzte, Pflegeorganisationen) &amp; sekundärer (Krankenhäuser) Versorgung, einschließlich grenzübergreifender Versorgung von Patienten. Insgesamt will RM@H einen organisatorischen, technischen &amp; rechtlichen Rahmen für den Einsatz von RM in der MR-Region unter Berücksichtigung des Patienten entwickeln.
RM@H ermöglicht eine grenzübergreifende Verbesserung der transmuralen Versorgung durch die Einführung von RM, eine bessere Einbeziehung der Primärversorgung, den Übergang von der Kranken- zur Gesundheitsversorgung (d.h. prädiktive Modelle), Einblicke in den Krankheitsverlauf Zuhause unter Einhaltung lokaler/ EU-Gesetze &amp; so eine Verbesserung des Zugangs &amp; der Versorgung des Patienten. </t>
  </si>
  <si>
    <t xml:space="preserve">RM@H richt zich op de verbetering van de zorg voor zieke patiënten via (1) de integratie van monitoring op afstand (RM) mbv draagbare technologie om de patiënten thuis te monitoren en (2) het gebruik van deze gegevens en het verbeteren van de datastroom, samenwerking/communicatie tussen 1stelijns- (huisartsen, zorgorganisaties) &amp; 2delijnszorg (ziekenhuis), grensoverschrijdende zorg &amp; patiënten. RM@H wil een organisatorisch, technisch &amp; juridisch raamwerk ontwikkelen voor de inzet van RM binnen de MR-regio, rekening houdend met de patiënt. 
RM@H verbetert transmurale zorg via RM door betere betrokkenheid van de 1stelijnszorg, transitie van ziekenzorg naar gezondheidszorg (d.w.z. voorspellende modellen), inzichten in de ziekteprogressie thuis, met respect voor lokale en het EU-recht, en dus in het algemeen de toegang tot en de zorg voor de patiënt. </t>
  </si>
  <si>
    <t xml:space="preserve">RM@H se concentre sur l'amélioration des soins aux patients via (1) l'intégration de la télésurveillance à domicile et (2) l'utilisation de ces données et l'amélioration du flux de données, de la coopération/communication entre soins primaires (médecins généralistes, organismes de soins) et secondaires (hôpitaux), transfrontaliers et les patients eux-mêmes. Globalement, RM@H souhaite développer un cadre organisationnel, technique et juridique pour le déploiement de la télésurveillance au sein de la région MR en tenant compte du patient. 
RM@H permet une amélioration transfrontalière des soins transmuraux via l'introduction de la télésurveillance, une meilleure implication des soins primaires, la transition des soins curatifs aux soins préventifs (modèles prédictifs), une compréhension de la progression de la maladie à domicile, le respect des lois et le droit de l'UE, et ainsi améliore globalement la qualité et l'accès aux soins. </t>
  </si>
  <si>
    <t>4.v Sicherstellung eines gleichberechtigten Zugangs zur Gesundheitsversorgung und Förderung der Resilienz von Gesundheitssystemen, einschließlich der Primärversorgung, sowie Förderung des Übergangs von institutioneller Betreuung zu Betreuung in der Familie und in der lokalen Gemeinschaft
4.v. Garanderen van gelijke toegang tot gezondheidszorg en het veerkrachtiger maken van gezondheidszorgstelsels (met inbegrip van eerstelijnszorg), en het bevorderen van de overgang van institutionele zorg naar gezins- en gemeenschapsgebonden zorg
4.v Garantir l'égalité d'accès aux soins de santé et favoriser la résilience des systèmes de santé, y compris les soins de santé primaires, ainsi que promouvoir le passage d’une prise en charge institutionnelle à une prise en charge familiale ou de proximité</t>
  </si>
  <si>
    <r>
      <rPr>
        <b/>
        <sz val="9"/>
        <color theme="1"/>
        <rFont val="Open Sans"/>
        <family val="2"/>
      </rPr>
      <t>160</t>
    </r>
    <r>
      <rPr>
        <sz val="9"/>
        <color theme="1"/>
        <rFont val="Open Sans"/>
        <family val="2"/>
      </rPr>
      <t xml:space="preserve"> Measures to improve the accessibility, effectiveness and resilience of healthcare systems (excluding infrastructure)</t>
    </r>
  </si>
  <si>
    <t>Maastricht Universitair Medisch Centrum (MUMC)</t>
  </si>
  <si>
    <t xml:space="preserve">6229 HX </t>
  </si>
  <si>
    <t>Ziekenhuis Oost-Limburg (ZOL)</t>
  </si>
  <si>
    <t>Centre Hospitalier Universitaire de Liège</t>
  </si>
  <si>
    <t>GamesForHealth</t>
  </si>
  <si>
    <t>5617 BA</t>
  </si>
  <si>
    <t>Universiteit Maastricht - Instrument Development Engineering and Evaluation</t>
  </si>
  <si>
    <t>Zentrum für seelische Gesundheit (AlexianerAachen)</t>
  </si>
  <si>
    <t>Katholieke Universiteit Leuven, vertegenwoordigd door KU Leuven R&amp;D</t>
  </si>
  <si>
    <t>Not An Average Legal Advisor</t>
  </si>
  <si>
    <t>3012 KM</t>
  </si>
  <si>
    <t>Comarch SA</t>
  </si>
  <si>
    <t>31-864</t>
  </si>
  <si>
    <t>PL</t>
  </si>
  <si>
    <t>Comarch AG Belgische vestiging</t>
  </si>
  <si>
    <t>IMR6-00006</t>
  </si>
  <si>
    <t>IMr Blue Zone</t>
  </si>
  <si>
    <t>In Anlehnung an neue blaue Zonen und Konzepte der Präventivmedizin überwacht IMr Blue Zone IMR-Healthy-Lifestyle-Variablen, werden gezielte Richtlinien für politische Entscheidungsträger zur Förderung eines gesunden Lebensstils in der IMR entwickelt und wird das Verständnis für gesunde Lebensweisen in gefährdeten Gruppen verbessert.
Ein integraler präventivmedizinischer Ansatz der IMR wird kurzfristig (1) unser Wissen über bestimmte gefährdete Gruppen für eine erfolgreiche Förderung (Behörden, Angehörige der Gesundheitsberufe) und Übernahme (allgemeine Bevölkerung) eines gesunden Lebensstils verbessern und (2) das Grundwissen über einen gesunden Lebensstil bei aktiven und künftigen medizinischen Fachkräften verbessern. Langfristig wird dies die kardiometabolische Gesundheit der IMR-Bürger optimieren.</t>
  </si>
  <si>
    <t>In navolging van nieuwe ‘Blue Zone’ (gebieden waar mensen langer leven door een gezonde leefstijl) en ‘Preventive Medicine’ concepten, monitort IMr Blue Zone levensstijl variabelen, ontwikkelt het gerichte praktische richtlijnen voor beleidsmakers om gezond gedrag te faciliteren en verbetert het kennis over een gezonde leefstijl in het bijzonder in de geselecteerde kwetsbare groepen. 
Een integrale preventieve IMR aanpak zal op korte termijn (1) onze kennis van deze specifieke kwetsbare groepen vergroten en zo de succesvolle promotie (overheden, zorgprofessionals) en adoptie (algemene bevolking) van een gezonde leefstijl en (2) de basiskennis over een gezonde leefstijl van toekomstige en actieve zorgprofessionals verbeteren. Op de lange termijn zal dit de cardio-metabole gezondheid van IMR-burgers verbeteren.</t>
  </si>
  <si>
    <t>Suivant le modèle des zones bleues (zones où les gens vivent plus longtemps grâce à un mode de vie sain) et les concepts de médecine préventive, IMr Blue Zone vise à explorer les variables influençant un mode de vie sain de l'IMR, des directives pratiques ciblées pour les acteurs locaux pour faciliter le comportement du mode de vie sain de l'IMR seront développés et la littératie en santé au niveau local, surtout auprès des groupes vulnérables sélectionnés sera améliorée.
Une approche intégrale de médecine préventive de l'IMR permettra, à court terme, (1) d'améliorer le savoir-faire sur des groupes spécifiques vulnérables pour une promotion réussie (autorités, professionnels de la santé) et une adoption (population générale) d'un mode de vie sain et (2) d'améliorer la connaissance de base sur le mode de vie sain des professionnels de la santé futurs et actifs. À long terme, cela améliorera la santé cardiométabolique des citoyens de l'IMR.</t>
  </si>
  <si>
    <t>160 Measures to improve the accessibility, effectiveness and resilience of healthcare systems (excluding infrastructure)</t>
  </si>
  <si>
    <t>Universitätsklinikum Aachen</t>
  </si>
  <si>
    <t>IMR6-00004</t>
  </si>
  <si>
    <t>DigiPathConnect</t>
  </si>
  <si>
    <t xml:space="preserve">Die Digitalisierung läutet die Zukunft des Gesundheitswesens ein. DigiPathConnect konzentriert sich auf die Digitalisierung der Pathologie, die in den klinischen Arbeitsabläufen für die Diagnostik eine entscheidende Rolle spielt, in der Maas-Rhein-Region jedoch ein Mangel besteht. Die gemeinsame Nutzung und Analyse von Bildern in Kombination mit künstlicher Intelligenz (KI), auch „Digitale Pathologie“ (DP) genannt, birgt das Potenzial diese Lücke zu schließen.
Das Projekt möchtet die erste grenzüberschreitende DP-Plattform entwickeln, die Pathologen aus verschiedenen Regionen die Zusammenarbeit ermöglicht und so eine schnellere und präzisere Patientendiagnose ermöglicht. Das Projekt wird auch eine neuartige molekulare Bildgebungstechnologie, die bildgebende Massenspektrometrie, als Innovation für die DP untersuchen.  Zudem wird ein internationales Trainingsnetzwerk zum Thema DP aufgebaut. </t>
  </si>
  <si>
    <t>Digitalisering luidt de toekomst van de gezondheidszorg in. DigiPathConnect richt zich op het digitaliseren van de pathologie, een cruciaal onderdeel van de klinische workflows, waar in de hele regio een tekort aan is.
Het delen en analyseren van beelden in combinatie met kunstmatige intelligentie (AI), ook wel "Digitale Pathologie" (DP) genoemd, biedt de mogelijkheid voor een snellere en nog nauwkeurigere diagnose.
Het project wil het eerste grensoverschrijdende DP-platform ontwikkelen dat pathologen uit verschillende regio's in staat stelt om samen te werken, waardoor een snellere en preciezere diagnose van patiënten mogelijk wordt. Het project zal ook een nieuwe moleculaire beeldvormingstechniek onderzoeken, massaspectrometriebeeldvorming, als de volgende generatie innovatie op het gebied van DP.  Tot slot zal het project een internationaal trainingsnetwerk over DP ontwikkelen.</t>
  </si>
  <si>
    <t xml:space="preserve">La numérisation des soins de santé est un enjeu majeur de nos sociétés. La pathologie occupe une place cruciale dans les flux de diagnostic en milieu hospitalier, mais il existe une pénurie d'expert.  DigiPathConnect se concentre sur la numérisation de la pathologie.  Le partage et l’analyse d’images en combinaison avec l’intelligence artificielle (IA), appelée « pathologie numérique » ou "Digital Pathology" (DP), offrent le potentiel de diagnostics plus rapide et plus précis.
Le projet vise à développer la première plateforme DP transfrontalière pour permettre aux pathologistes de différentes régions de collaborer et faciliter un diagnostic plus rapide et plus précis des pathologies. Le projet étudiera également une nouvelle technique d'imagerie moléculaire, l'imagerie par spectrométrie de masse, innovation de nouvelle génération dans le domaine de la DP.
Enfin, le projet développera un réseau international de formation sur la DP. </t>
  </si>
  <si>
    <t>6229 ER</t>
  </si>
  <si>
    <t>Cytomine Corporation SA</t>
  </si>
  <si>
    <t>Aspect Analytics</t>
  </si>
  <si>
    <t>Universitätsklinikum Köln</t>
  </si>
  <si>
    <t>Pathomation BV</t>
  </si>
  <si>
    <t>BE</t>
  </si>
  <si>
    <t>IMR6-00003</t>
  </si>
  <si>
    <t>CYPRESS</t>
  </si>
  <si>
    <t>Das Hauptziel des CYPRESS-Projekts ist es, die Maas-Rhein-Region als Vorreiter für die nachhaltige, hochgradig zirkuläre und ressourceneffiziente Produktion der neuen klimaneutralen Mobilitätslösungen zu etablieren. Das Projekt wird eine positive Auswirkung auf den ökologischen Fußabdruck haben und zur langfristigen Nachhaltigkeit der regionalen Produktionsindustrie beitragen. Eine starke Beteiligung der regionalen Industrie ist in jede Aktivität dieses Projekts eingebettet.
Es wird eine interaktive Online-Plattform mit etwa 150 Unternehmen und regionalen Akteuren eingerichtet, die auf den starken Netzwerken der Partner in den Bereichen Automobil und Kreislaufwirtschaft basiert. Gemeinsam mit diesen regionalen Unternehmen wird das Projektkonsortium drei virtuelle und interregionale Pilotproduktionslinien entwickeln.  Darauf aufbauend wird parallel dazu ein praktisches Kreislaufwirtschafts-Toolkit für die regionalen KMU entwickelt, angewendet und verbreitet. Durch die geplante langfristige Nutzung all dieser Ergebnisse wird die maas-rheinische Automobilindustrie innovativ und nachhaltig bleiben.</t>
  </si>
  <si>
    <t>De belangrijkste doelstelling van het CYPRESS project is om de Maas-Rijn regio te vestigen als koploper voor de duurzame, zeer circulaire en resource-efficiënte productie van de opkomende klimaat neutrale mobiliteitsoplossingen. Het project zal een positief effect hebben op de ecologische voetafdruk en bijdragen aan de duurzaamheid op lange termijn van de regionale productie-industrie. Een sterke betrokkenheid van de regionale industrie is ingebed in elke activiteit van dit project.
Er zal een interactief online platform van ongeveer 150 bedrijven en regionale stakeholders worden opgezet, gebaseerd op de sterke netwerken van de partners in automotive en innovators op het gebied van circulariteit. Samen met deze regionale bedrijven zal het projectconsortium 3 virtuele en interregionale proefproductielijnen ontwikkelen. Parallel hieraan zal een praktische toolkit voor circulariteit voor het regionale MKB worden ontwikkeld, toegepast en verspreid. De geplande lange termijn exploitatie van al deze resultaten zal de automobielindustrie in Maas-Rijn innovatief en duurzaam houden.</t>
  </si>
  <si>
    <t>L'objectif principal du projet CYPRESS est de faire de la région Meuse-Rhin le fer de lance de la production durable, hautement circulaire et économe en ressources des nouvelles solutions de mobilité climatiquement neutres. Le projet aura un impact positif sur l'empreinte écologique et contribuera à la durabilité à long terme de l'industrie de production régionale. Une forte implication de l'industrie régionale est intégrée dans chaque activité de ce projet.
Une plateforme interactive en ligne d'environ 150 entreprises et parties prenantes régionales sera mise en place, basée sur les réseaux solides des partenaires dans l'automobile et les entreprises innovantes de la circularité. En collaboration avec ces entreprises régionales, le consortium du projet développera trois lignes de production pilotes virtuelles et interrégionales.  Sur cette base, une boîte à outils pratique sur la circularité pour les PME régionales sera développée, appliquée et diffusée en parallèle. L'exploitation à long terme prévue de tous ces résultats permettra à l'industrie automobile de MR de rester innovante et durable.</t>
  </si>
  <si>
    <t>Flanders Make</t>
  </si>
  <si>
    <t>2 - Eine grünere, CO2-ärmere Region Maas-Rhein
2 - Een groener, CO2-arm Maas-Rijn gebied
2 - Une région Meuse-Rhin plus verte et à faible émission de carbone</t>
  </si>
  <si>
    <t>2.vi Förderung des Übergangs zu einer ressourceneffizienten Kreislaufwirtschaft
2.vi. Bevorderen van de overgang naar een circulaire economie met efficiënt gebruik van hulpbronnen
2.vi Favoriser la transition vers une économie circulaire et efficace dans l’utilisation des ressources</t>
  </si>
  <si>
    <r>
      <rPr>
        <b/>
        <sz val="9"/>
        <color theme="1"/>
        <rFont val="Open Sans"/>
        <family val="2"/>
      </rPr>
      <t>030</t>
    </r>
    <r>
      <rPr>
        <sz val="9"/>
        <color theme="1"/>
        <rFont val="Open Sans"/>
        <family val="2"/>
      </rPr>
      <t xml:space="preserve"> Research and innovation processes, technology transfer and cooperation between enterprises, focusing on circular economy</t>
    </r>
  </si>
  <si>
    <t>TechniFutur®</t>
  </si>
  <si>
    <t>RAI Automotive Industry NL</t>
  </si>
  <si>
    <t>5708 JZ</t>
  </si>
  <si>
    <t>werecircle cv</t>
  </si>
  <si>
    <t>ITA Technologietransfer GmbH</t>
  </si>
  <si>
    <t>Chemelot Innovation and Learning Labs</t>
  </si>
  <si>
    <t>6167 RD</t>
  </si>
  <si>
    <t>Flanders Make grant scheme</t>
  </si>
  <si>
    <t>IMR6-00070</t>
  </si>
  <si>
    <t>Flood Wisdom</t>
  </si>
  <si>
    <t>Im Juli 2021 kam es in der Maas-Rhein-Region zu einem noch nie dagewesenen Niederschlagsereignis, das zu extremen Überschwemmungen führte. Großes menschliches Leid und enorme Schäden in allen drei Ländern der Euroregion waren die Folge. Eine gewaltige Naturkatastrophe. Eine Katastrophe, die laut IPCC aufgrund von Klimaveränderungen in Zukunft häufiger auftreten könnte. Um darauf besser vorbereitet zu sein, ist Zusammenarbeit unerlässlich. Zwischen nationalen, regionalen und lokalen Regierungen, zwischen den Wasserbehörden auf den drei Seiten der Grenze und zusammen mit den Wissensinstituten in NL, D, B auf diesem Gebiet. Aber auch die Einbeziehung von Interessengruppen, Naturverbänden und natürlich der Anwohner ist hier von großer Bedeutung, zum Beispiel bei der Projektvorbereitung, der Sammlung von Informationen und der Beteiligung an Netzwerken wie interaktiven Websites.
Das Projekt Flood Wisdom ist ein strategischer Aktionsplan von 12 Partnern in der Euregio, um dies systematisch zu konkretisieren. Es baut auf der von diesen Partnern im Zeitraum 2022-2023 realisierten Zusammenarbeit, dem darin gesammelten Wissen und den Ergebnissen der 35 in diesem Zeitraum durchgeführten Teilprojekte/Aktivitäten auf.
Im Ergebnis führt Flood Wisdom zu verbesserten Hochwasservorhersagekapazitäten, zu Modellen, die eine schnellere Reaktion auf grenzüberschreitende Wetter- und Wasserveränderungen ermöglichen, und zum Aufbau neuer Infrastrukturen, um noch besser auf potenzielle Hochwasserrisiken reagieren zu können. So wird beispielsweise in den Jahren 2002-2023 die gemeinsam entwickelte Beta-Version eines Sturzflut-Frühwarnsystems zu einem Produkt weiterentwickelt, das in der EMR-Region und darüber hinaus eingesetzt werden kann.
Das Projekt ist unter anderem für Regionalregierungen, lokale Behörden und die Wasserverbände in den drei Ländern von großem Interesse und seine Aktivitäten werden das abschließen, was mit dem Start von EMfloodResilience im Jahr 2022 begann.
Der Aktionsplan besteht aus fünf Arbeitspaketen und insgesamt 36 Unterprojekten/Aktivitäten:
WP 1: Datenerhebung und Verbesserung der meteorologischen und hydrologischen Instrumente
WP 2: Verbesserung der Instrumente zum Verständnis extremer Niederschläge Maasbecken und Nebenflüsse
WP 3: Neue Ansätze für Geschiebesperren und für den Wasserrückhalt in Flusssystemen
WP 4: Auswirkungen einer klimaangepassten, nachhaltigen Vegetation und Morphologie
WP 5: Enthält eine Reihe praktischer Fallstudien unter Verwendung entwickelter Modelle und verfügbares Wissen
In Abschnitt C und den Anhängen werden die Arbeitspakete und die damit verbundenen Aktivitäten im Detail beschrieben. Für jede Aktivität ist der verantwortliche Partner angegeben.</t>
  </si>
  <si>
    <t>In juli 2021 is de regio Maas-Rijn getroffen door een ongekende neerslag, leidend tot extreme overstromingen. Groot menselijk leed en enorme schade in alle drie euregiolanden was het gevolg. Een enorme natuurramp. Een ramp die volgens het IPCC in de toekomst vaker aan de orde kan zijn, als gevolg van de veranderingen in klimaat. Om hier beter op voorbereid te zijn is samenwerking essentieel. Tussen nationale, regionale en lokale overheden, tussen de waterschappen aan de drie zijden van de grens en samen met de kennisinstituten in NL, D, B op dit terrein. Maar ook betrokkenheid van belangengroepen, natuurorganisaties en natuurlijk de bewoners in het gebied is daarbij van groot belang bijvoorbeeld in de projectvoorbereidingen, informatie verzamelen en deelnemen in netwerken zoals interactieve websites.
Het project Flood Wisdom is een strategisch actieplan van 12 partners in de Euregio om hier systematisch vorm en inhoud aan te geven. Daarbij wordt voortgebouwd op de samenwerking die deze partners  in de periode 2022-2023 hebben gerealiseerd, de daarin opgebouwde kennis én de resultaten van de 35 deel-projecten/activiteiten die in die periode zijn uitgevoerd.
Flood Wisdom leidt daardoor tot verbetering van de mogelijkheden in het voorspellen van wateroverlast leiden, modellen om grensoverschrijdend sneller te kunnen reageren op veranderingen in weer en water én nieuw te bouwen infrastructuur om nog beter in te kunnen spelen op mogelijke risico's als gevolg van wateroverlast en overstromingen. Zo zal  de in 20022-2023 samen ontwikkelde Beta-versie van een Flash Flood Early Warning System doorontwikkeld worden naar een in de EMR-regio en daarbuiten bruikbaar product.
Het project is van groot belang voor onder meer regionale overheden, lokale overheden en de waterschappen in de drie landen en vormt met haar activiteiten de afronding van hetgeen met de start van EMfloodResilience in 2022 is gestart.
Het actieplan bestaat uit vijf werkpakketten en in totaal 36 deel-projecten/activiteiten:
WP 1: Gegevensverzameling en verbetering van meteorologische en hydrologische instrumenten
WP 2: Verbeteren van tools voor het begrijpen van extreme neerslag Maasbekken en zijrivieren
WP 3: Nieuwe aanpak voor puinblokkades en voor waterretentie in riviersystemen
WP 4: Impact van klimaatadaptieve, duurzame vegetatie en morfologie
WP 5: Bevat een aantal praktijkcases met behulp van ontwikkelde modellen en beschikbare kennis.
In onderdeel C en de bijlagen worden de werkpakketten en de daarbij behorende de activiteiten uitgebreid beschreven. Per activiteit wordt de verantwoordelijk partner aangegeven.</t>
  </si>
  <si>
    <t>En juillet 2021, un épisode de précipitations sans précédent a frappé la région Meuse-Rhin, entraînant des inondations extrêmes. Il en résulte de grandes souffrances humaines et d'énormes dégâts dans les trois pays de l'Eurorégion. Une catastrophe naturelle de grande ampleur. Une catastrophe qui, selon le GIEC, pourrait devenir plus fréquente à l'avenir, en raison des changements climatiques. Pour mieux s'y préparer, la coopération est essentielle. Entre les gouvernements nationaux, régionaux et locaux, entre les agences de l'eau des trois côtés de la frontière et avec les instituts de connaissance de NL, D, B dans ce domaine. Mais l'implication des groupes d'intérêt, des organisations de protection de la nature et, bien sûr, des habitants de la région est également très importante, par exemple dans la préparation des projets, la collecte d'informations et la participation à des réseaux tels que les sites web interactifs.
Le projet Flood Wisdom est un plan d'action stratégique de 12 partenaires de l'Euregio visant à donner systématiquement forme et substance à ce projet. Il s'appuie sur la coopération réalisée par ces partenaires au cours de la période 2022-2023, sur les connaissances accumulées et sur les résultats des 35 sous-projets/activités réalisés au cours de cette période.
Par conséquent, Flood Wisdom permet d'améliorer les capacités de prévision des inondations, d'élaborer des modèles permettant de réagir plus rapidement aux changements météorologiques et hydrologiques transfrontaliers et de construire de nouvelles infrastructures pour répondre encore mieux aux risques potentiels d'inondation. Par exemple, en 2002-2023, la version bêta d'un système d'alerte précoce en cas de crue éclair, élaborée conjointement, sera développée pour devenir un produit utilisable dans la région de l'EMR et au-delà.
Le projet présente un grand intérêt pour les gouvernements régionaux, les autorités locales et les agences de l'eau des trois pays, entre autres, et ses activités complèteront ce qui a commencé avec le lancement d'EMfloodResilience en 2022.
Le plan d'action se compose de cinq modules de travail et d'un total de 36 sous-projets/activités :
WP 1 : collecte de données et amélioration des outils météorologiques et hydrologiques
WP 2 : Amélioration des outils de compréhension des précipitations extrêmes Bassin de la Meuse et affluents
WP 3 : Nouvelles approches pour les blocages de débris et pour la rétention d'eau dans les systèmes fluviaux
WP 4 : Impact d'une végétation et d'une morphologie durables et adaptées au climat
WP 5 : Contient un certain nombre d'études de cas utilisant des modèles développés et les connaissances disponibles.
Dans la section C et les annexes, les lots de travaux et les activités associées sont décrits en détail. Pour chaque activité, le partenaire responsable est indiqué.</t>
  </si>
  <si>
    <t>Waterschap Limburg</t>
  </si>
  <si>
    <t>6043 CX</t>
  </si>
  <si>
    <t>Nederland (NL)</t>
  </si>
  <si>
    <t>2 - A greener, low carbon Meuse-Rhine area</t>
  </si>
  <si>
    <t>SO 2.iv - Promoting climate change adaptation and disaster risk prevention, resilience, taking into account eco-system based approaches</t>
  </si>
  <si>
    <t>058 Adaptation to climate change measures and prevention and management of climate related risks: floods and landslides (including awareness raising, civil protection and disaster management systems, infrastructures and ecosystem based approaches)</t>
  </si>
  <si>
    <t>Rijkswaterstaat - Ministerie van Infrastructuur en Waterstaat</t>
  </si>
  <si>
    <t>2515XP</t>
  </si>
  <si>
    <t>Université de Liège</t>
  </si>
  <si>
    <t>4000</t>
  </si>
  <si>
    <t>Belgique/België (BE)</t>
  </si>
  <si>
    <t>Delft University of Technology</t>
  </si>
  <si>
    <t>2628CN</t>
  </si>
  <si>
    <t>52062</t>
  </si>
  <si>
    <t>Deutschland (DE)</t>
  </si>
  <si>
    <t>Instituut voor Natuur en Bos Onderzoek</t>
  </si>
  <si>
    <t>1000</t>
  </si>
  <si>
    <t>Wasserverband Eifel-Rur</t>
  </si>
  <si>
    <t>52353</t>
  </si>
  <si>
    <t>Kreis Heinsberg</t>
  </si>
  <si>
    <t>52525</t>
  </si>
  <si>
    <t>Gemeente Weert</t>
  </si>
  <si>
    <t>6001 GS</t>
  </si>
  <si>
    <t>IMR6-00073</t>
  </si>
  <si>
    <t>TRANSIT</t>
  </si>
  <si>
    <t xml:space="preserve">TRANSIT widmet sich der Herausforderung einer effizienteren und zielgerichteten Zusammenarbeit bei der Schaffung von Angeboten des ÖPNV für die Bevölkerung in der Region Maas-Rhein (MR). Bei der Nutzung von ÖPNV für Fahrten ins Nachbarland bestehen nach wie vor deutlich mehr Hürden als bei Fahrten mit dem PKW, sowie z.B. Tarifstrukturen, Buchungsoptionen etc. Die Ursachen hierfür sind vielfältig, ein Schlüsselelement auf dem Weg zu effizienteren Angeboten und zielführender Planung über die Grenze hinweg ist jedoch das Voranbringen von Politikkohärenz in der Programmregion. Das Hauptziel dieses Projektes ist demnach eine nachhaltig effizientere Vernetzung der relevanten Akteure, um attraktive und einfach nutzbare Angebote für grenzüberschreitende Mobilität in der MR zu schaffen. Hiermit wird TRANSIT einen Beitrag zur Bewältigung der großen gesellschaftlichen Herausforderung 5 (Grenzenlos leben und arbeiten) leisten und eutdem Ziel ISO 1.ii. 
Diese Verbesserungen können nur durch die Kooperation der relevanten Akteure in allen Ländern und Regionen gelingen, da enge Absprachen und Verständnis für die jeweiligen Prioritäten, Prozessen und Sichtweisen unerlässlich sind. Dadurch soll die Governance in der MR ganzheitlich gestärkt werden, wobei das Thema Mobilität als Use Case mit Leuchtturmcharakter gesehen wird. 
TRANSIT baut auf Erkenntnissen zur grenzüberschreitenden Governance aus vorherigen Projekten auf und nutzt sie zur Umsetzung innovativer Ansätze. Beispiele sind der Einsatz von Methoden der künstlichen Intelligenz für barrierefreie, sprachgesteuerte Reiseinformationen sowie eine Analyse des Potenzials von betrieblichem Mobilitätsmanagement für Grenzgänger. Über Fortbildungsmodule soll diese neue grenzüberschreitende Governance in den Organisationen der Partner verankert werden. Diese können auf beliebige Themengebiete übertragen werden, so dass ein harmonisiertes System geschaffen wird.
Durch den Abbau von Hürden in der Zusammenarbeit lokaler und regionaler Behörden und Stakeholder möchten wir bewirken, dass die Nutzung des ÖPNV sowie weiterer Mobilitätsangebote über die Grenze hinweg einfacher wird. Somit profitieren von den Ergebnissen regionale Behörden, Arbeitgeber sowie Pendler und die allgemeine Öffentlichkeit bei der Nutzung von gestärkten Mobilitätsangeboten.
Wenn TRANSIT nicht gefördert wird, wird die Chance für kohärente Entwicklungen nicht genutzt und es besteht das Risiko, dass „Insellösungen“ geschaffen oder verstetigt werden, die nicht untereinander kompatibel sind. Durch das Projekt werden nachhaltige Personentransportwege gefördert, wodurch es indirekt zur Reduzierung des CO2-Ausstoßes in der Programmregion beitragen kann. Zudem wird ein direkter Mehrwert für gesellschaftliche Teilhabe und gleichwertige Lebensverhältnisse erzielt. Die Reaktivierung von Schienenstrecken, die im Rahmen von TRANSIT untersucht wird, kann ein wichtiger Impuls für regionale Entwicklung sein (s. Leibniz-Gemeinschaft, 2024). Abschließend ergeben sich auch Synergien für effizientere Stakeholder-Netzwerke in anderen Themenfeldern. 
Wir werden die Zusammenarbeit im Bereich Mobilität untersuchen und sukzessive stärken. Somit fokussieren wir uns auf Aktivitäten für effizientere Kooperation, bspw. fachliche Konferenzen, und die konzeptionelle Entwicklung von Fortbildungsmodulen für grenzüberschreitende Zusammenarbeit auf verschiedenen Verwaltungsebenen, wodurch die Erkenntnisse nachhaltig in der Region verankert werden. </t>
  </si>
  <si>
    <t>TRANSIT zet zich in voor een efficiëntere en doelgerichtere samenwerking bij het creëren van openbaarvervoersdiensten voor de bevolking in de regio Maas-Rijn (MR). Er zijn nog steeds aanzienlijk meer obstakels voor het gebruik van het openbaar vervoer voor reizen naar de buurlanden dan voor reizen met de auto, zoals tariefstructuren, boekingsmogelijkheden, enz. Er zijn vele redenen, maar een belangrijk element op weg naar efficiëntere diensten en doelgerichte planning over de grens is de bevordering van beleidssamenhang in de programmaregio. Het hoofddoel van dit project is daarom het creëren van een duurzaam, efficiënter netwerk van de relevante belanghebbenden om aantrekkelijke en gebruiksvriendelijke aanbiedingen voor grensoverschrijdende mobiliteit in de MR te creëren. Op deze manier zal TRANSIT bijdragen aan het overwinnen van de grote sociale uitdaging 5 (leven en werken zonder grenzen) en aan de doelstelling ISO 1.ii. 
Deze verbeteringen kunnen alleen worden bereikt door samenwerking tussen de relevante belanghebbenden in alle landen en regio's, aangezien nauw overleg en begrip van de respectieve prioriteiten, processen en perspectieven essentieel zijn. Het doel is om de governance in de MR holistisch te versterken, waarbij het thema mobiliteit wordt gezien als een use case met een vuurtorenkarakter. 
TRANSIT bouwt voort op bevindingen over grensoverschrijdend bestuur uit eerdere projecten en gebruikt deze om innovatieve benaderingen te implementeren. Voorbeelden hiervan zijn het gebruik van kunstmatige intelligentiemethoden voor barrièrevrije, spraakgestuurde reisinformatie en een analyse van het potentieel van operationeel mobiliteitsmanagement voor grenspendelaars. Deze nieuwe grensoverschrijdende governance wordt via trainingsmodules verankerd in de organisaties van de partners. Deze kunnen naar elk onderwerp worden overgedragen om een geharmoniseerd systeem te creëren.
Door belemmeringen voor samenwerking tussen lokale en regionale overheden en belanghebbenden weg te nemen, willen we het gebruik van openbaar vervoer en andere mobiliteitsdiensten over de grens gemakkelijker maken. Zowel regionale overheden, werkgevers als forenzen en het grote publiek zullen profiteren van de resultaten bij het gebruik van verbeterde mobiliteitsdiensten.
Als TRANSIT niet wordt gefinancierd, zal de kans op samenhangende ontwikkelingen niet worden gerealiseerd en bestaat het risico dat er “eilandoplossingen” worden gecreëerd of in stand worden gehouden die niet op elkaar aansluiten. Het project bevordert duurzame routes voor personenvervoer, wat indirect kan bijdragen aan de vermindering van de CO2-uitstoot in de programmaregio. Daarnaast wordt een directe meerwaarde voor sociale participatie en gelijke levensomstandigheden bereikt. De reactivering van spoorlijnen, die wordt onderzocht als onderdeel van TRANSIT, kan een belangrijke impuls zijn voor regionale ontwikkeling (zie Leibniz-Vereniging, 2024). Tot slot zijn er ook synergieën voor efficiëntere netwerken van belanghebbenden op andere gebieden. 
We zullen de samenwerking op het gebied van mobiliteit analyseren en achtereenvolgens versterken. We richten ons daarom op activiteiten voor efficiëntere samenwerking, bijv. vakconferenties, en de conceptuele ontwikkeling van trainingsmodules voor grensoverschrijdende samenwerking op verschillende bestuurlijke niveaus, die de bevindingen op de lange termijn in de regio zullen verankeren.</t>
  </si>
  <si>
    <t>TRANSIT se consacre au défi d'une coopération plus efficace et ciblée dans la création d'offres de transport public pour la population de la région Meuse-Rhin (MR). L'utilisation des transports en commun pour les trajets dans le pays voisin se heurte encore à beaucoup plus d'obstacles que pour les trajets en voiture. Les causes sont multiples, mais un élément clé pour une offre plus efficace et une planification ciblée au-delà de la frontière est la promotion de la cohérence politique dans la région du programme. L'objectif principal de ce projet est donc une mise en réseau durable et efficace des acteurs concernés afin de créer des offres attrayantes et faciles à utiliser pour la mobilité transfrontalière dans la RM. TRANSIT contribuera ainsi à relever le grand défi sociétal 5 (vivre et travailler sans frontières) et à atteindre l'objectif ISO 1.ii. 
Ces améliorations ne peuvent être réalisées que par la coopération des acteurs concernés dans tous les pays et régions, car une concertation étroite et une compréhension des priorités, des processus et des points de vue respectifs sont indispensables. Cela doit permettre de renforcer la gouvernance dans la RM de manière globale, le thème de la mobilité étant considéré comme un cas d'utilisation à caractère phare. 
TRANSIT s'appuie sur les enseignements tirés des projets précédents en matière de gouvernance transfrontalière et les utilise pour mettre en œuvre des approches innovantes. On peut citer par exemple l'utilisation de méthodes d'intelligence artificielle pour des informations de voyage accessibles et commandées par la voix ainsi qu'une analyse du potentiel de la gestion de la mobilité en entreprise pour les travailleurs frontaliers. Des modules de formation continue doivent permettre d'ancrer cette nouvelle gouvernance transfrontalière dans les organisations des partenaires. Ceux-ci peuvent être transposés à n'importe quel domaine thématique, de manière à créer un système harmonisé.
En supprimant les obstacles à la coopération entre les autorités locales et régionales et les parties prenantes, nous souhaitons faciliter l'utilisation des transports en commun et d'autres offres de mobilité de part et d'autre de la frontière. Ainsi, les autorités régionales, les employeurs, les navetteurs et le grand public bénéficieront des résultats de l'utilisation de services de mobilité renforcés.
Si TRANSIT n'est pas encouragé, l'opportunité d'un développement cohérent ne sera pas saisie et le risque existe de créer ou de pérenniser des « solutions isolées » qui ne sont pas compatibles. Le projet encourage le transport durable des personnes, ce qui peut contribuer indirectement à la réduction des émissions de CO2 dans la région du programme. De plus, il apporte une valeur ajoutée directe à la participation sociale et à l'égalité des conditions de vie. La réactivation des lignes ferroviaires, qui est étudiée dans le cadre de TRANSIT, peut être une impulsion importante pour le développement régional (voir Leibniz-Gemeinschaft, 2024). Enfin, il existe également des synergies pour des réseaux de parties prenantes plus efficaces dans d'autres domaines thématiques. 
Nous allons étudier la coopération dans le domaine de la mobilité et la renforcer progressivement. Nous nous concentrerons donc sur des activités de coopération plus efficaces, telles que des conférences techniques, et sur le développement conceptuel de modules de formation continue pour la coopération transfrontalière.</t>
  </si>
  <si>
    <t>Aachener Verkehrsverbund GmbH</t>
  </si>
  <si>
    <t>52068</t>
  </si>
  <si>
    <t>4 - Better cooperation governance in the Meuse-Rhine area</t>
  </si>
  <si>
    <t>ISO 1.ii - Enhancing efficient public administration by promoting legal and administrative cooperation and cooperation between citizens, civil society actors and institutions, in particular, with a view to resolving legal and other obstacles in border regions</t>
  </si>
  <si>
    <t>173 Enhancing institutional capacity of public authorities and stakeholders to implement territorial cooperation projects and initiatives in a cross-border, transnational, maritime and inter-regional context</t>
  </si>
  <si>
    <t>Arriva Personenvervoer Nederland BV</t>
  </si>
  <si>
    <t>8441 BH</t>
  </si>
  <si>
    <t>Stadt Aachen</t>
  </si>
  <si>
    <t>Opérateur de Transport de Wallonie</t>
  </si>
  <si>
    <t>B-5100</t>
  </si>
  <si>
    <t>Better Mobility GmbH</t>
  </si>
  <si>
    <t>52070</t>
  </si>
  <si>
    <t>Fachhochschule Aachen</t>
  </si>
  <si>
    <t>52066</t>
  </si>
  <si>
    <t>Société nationale des chemins de fer belges</t>
  </si>
  <si>
    <t>B-1060</t>
  </si>
  <si>
    <t>Aachener Straßenbahn und Energieversorgungs-AG</t>
  </si>
  <si>
    <t>go.Rheinland</t>
  </si>
  <si>
    <t>50679</t>
  </si>
  <si>
    <t>Zuid-Limburgse Stoomtrein Maatschappij</t>
  </si>
  <si>
    <t>6369 VJ</t>
  </si>
  <si>
    <t>Universiteit Maastricht - Faculty of Law</t>
  </si>
  <si>
    <t>6211 LE</t>
  </si>
  <si>
    <t>Fahr mit VoG</t>
  </si>
  <si>
    <t>4700</t>
  </si>
  <si>
    <t>IMR6-00075</t>
  </si>
  <si>
    <t>Poly-DREAM</t>
  </si>
  <si>
    <t>Die Region Maas-Rhein verzeichnet ein langsameres Produktivitätswachstum als der EU27-Durchschnitt, wobei insbesondere KMU Schwierigkeiten haben, Industrie4.0-Schlüsseltechnologien zu implementieren, besonders auf dem sich schnell entwickelnden Gebiet der polymerbasierten additiven Fertigung (Additives Manufacturing - AM). Das übergeordnete Ziel von Poly-DREAM ist es, Produktivität und Resilienz hiesiger KMU voranzutreiben durch die Erschließung fortschrittlichster AM-Technologien für ihre Produktentwicklung und -herstellung. Um die Produktivität und Innovationskraft der KMU zu steigern, wird Poly-DREAM eine grenzübergreifende F&amp;E-Wertschöpfungskette rund um bahnbrechende AM-Technologien aufbauen.
In Poly-DREAM kooperieren grenzübergreifend spezialisierte Partner mit komplementärem Know-how, Infrastruktur und Expertise in Bezug auf modernste AM-Technologien zur Bildung einer marktorientierte F&amp;E-Plattform. Diese Bündelung von spezialisiertem Wissen und Infrastruktur aus der Region bildet eine Plattform in Poly-DREAM, die auf die Marktbedürfnisse eingeht und die Zusammenarbeit der Unternehmen in der Region intensiviert.
Der innovative Ansatz und die Neuartigkeit von Poly-DREAM liegt in der marktbezogenen, praktischen Unterstützung von KMU bei der Nutzung neuester AM-Technologien, um ihre Wettbewerbsfähigkeit zu maximieren. Die von Poly-DREAM angebotenen Dienstleistungen für KMU umfassen gemeinsame F&amp;E zur Auswahl und Modifizierung verwendeter Polymere, Formulierungen und konkreten Produktionsmethoden; sowie das Upscaling und Demonstrationstests (TRL7) begleitet durch die Erstellung von Geschäftsmodellen. Durch die Nutzung grenzübergreifender Ressourcen und komplementärer Expertise entfaltet Poly-DREAM eine transformative Wirkung und treibt die Implementierung fortschrittlicher AM-Technologien voran. Das Projekt richtet sich an fertigende KMU der Region, insbesondere im Gesundheitssektor und Biotech. Die Realisation von PolyDREAMs Technologie und Infrastruktur in Demonstratoren und greifbare Geschäftsmodelle wird in drei Arbeitsschwerpunkten umgesetzt:
Realisierung: Kooperation der öffentlich-privaten Partner zur Etablierung der grenzüberschreitenden Poly-DREAM AM-Plattform (WP1);
Validierung: Erstellung von Demonstratoren durch die Poly-DREAM-Technologieplattform unter Einbeziehung regionaler KMU (WP2);
Valorisierung: Erstellung von Geschäftsmodellen zum nachhaltigen Technologietransfer aufbauend auf den Demonstratoren und der Poly-DREAM Plattform (WP3).
Poly-DREAM wird den regionalen KMU fortschrittliche AM-Technologien und F&amp;E anbieten. Ohne die Umsetzung von Poly-DREAM besteht die Gefahr, dass die regionalen KMU Chancen zur Innovation verpasst, resultierend in anhaltend schleppenden Produktivitätswachstum und sinkender wirtschaftlicher Resilienz.</t>
  </si>
  <si>
    <t xml:space="preserve">De regio Maas-Rijn (MRR) heeft te kampen met een lagere productiviteitsgroei dan het EU27-gemiddelde en met MKB’s die worstelen met het combineren van R&amp;I met industrie 4.0 sleuteltechnologieën, met name op het gebied van polymeer-gedreven additive manufacturing (AM, 3D-printing). Het doel van Poly-DREAM is om marktgedreven R&amp;I, productiviteit, ondernemerschap en veerkracht van MKB’s te stimuleren door inzet van geavanceerde AM-technologieën (opname technologie) te faciliteren tbv productontwikkeling. Hierom zal Poly-DREAM een grensoverschrijdende R&amp;I-waardeketen en ecosysteem opzetten. 
Poly-DREAM richt zich op grensoverschrijdende slimme specialisatie met een marktgedreven R&amp;I-platform met aanvullende kennis, infrastructuur en praktijkgerichte training mbt geavanceerde polymeer AM-technologieën. Alleen door gespecialiseerde en unieke kennis &amp; infrastructuur uit de MMR te bundelen, kan Poly-DREAM een geavanceerd platform ontwikkelen dat inspeelt op de behoeften van de markt en een impuls geeft aan samenwerking en cohesie tussen bedrijven in de hele regio. 
De innovatieve aanpak van Poly-DREAM ligt in de marktgedreven, hands-on ondersteuning van MKBs bij geavanceerde polymeer-gedreven AM om productiviteit te maximaliseren (demonstratiemodellen en business cases met hoog marktpotentieel creëren). Poly-DREAM biedt MKB’s het gezamenlijk ontwikkelen van demonstratiemodellen dmv marktgedreven R&amp;I om de meest geschikte polymeren, formuleringen en AM-productiemethoden te selecteren en aan te passen aan, opschaling (TRL7) en business cases indachtig. Dmv onze grensoverschrijdende middelen en complementaire expertise, creëert Poly-DREAM een transformatief effect en stimuleert het de toepassing van Industrie 4.0 mbv geavanceerde AM.
Gericht op MKB’s van de MRR-productiesector, met name in de gezondheidszorg en Biotech, worden unieke technologie, infrastructuur, demonstratiemodellen en tastbare business cases gerealiseerd als onderdeel van projectfoci: 
Realisatie: creëren van het publiek-private grensoverschrijdende Poly-DREAM AM-service platform samen met interne MKB’s (WP1); 
Validatie: creëren van demonstratiemodellen met externe MKB’s via marktgedreven R&amp;I en met behulp van het Poly-DREAM technologieplatform (WP2); 
Valorisatie: creëren van business cases, het waarborgen van de duurzaamheid van demonstratiemodellen en van het Poly-DREAM platform (WP3). 
Alle Poly-DREAM inspanningen zullen het MKB voorzien van R&amp;I mbt geavanceerde AM-technologieën voor productontwikkeling, opschaling en business development. Zonder de implementatie van Poly-DREAM loopt de regio het risico kansen te missen om de industriële sector te innoveren, wat mogelijk leidt tot aanhoudend achterblijvende productiviteitsgroei en beperkte economische veerkracht van MKB’s.  </t>
  </si>
  <si>
    <t>La région Meuse-Rhin (MRR) est confrontée à une croissance de productivité plus lente que la moyenne de l'UE27, les PMEs peinant à combiner R&amp;I et technologies clés de l'industrie 4.0, en particulier dans le domaine en évolution rapide de la Manufacture Additive (MA, impression 3D) à base de polymères. L'objectif global de Poly-DREAM est de stimuler la R&amp;I, la productivité et la résilience de ces PME axées sur le marché en les aidant à utiliser des technologies de pointe pour le développement et la fabrication de produits. Pour accroître la productivité des PME, Poly-DREAM établira une chaîne de valeur et un écosystème de R&amp;I transfrontaliers centrés sur la MA.
Pour y parvenir, Poly-DREAM fournit une plateforme axée sur le marché avec un savoir-faire, une infrastructure et une formation pratique complémentaires liés aux technologies de pointe de fabrication additive et des polymères. Ce n'est qu'en mettant en commun les connaissances et les infrastructures spécialisées de la région MR que Poly-DREAM peut développer une plate-forme avancée, adaptée aux besoins du marché et qui créera une dynamique pour la collaboration et la cohésion commerciales à l'échelle de la région.
L'approche innovante de Poly-DREAM réside dans son soutien axé sur le marché aux PMEs pour qu'elles utilisent la MA de polymères durables afin de maximiser leur productivité (créer des démonstrateurs et des analyses de rentabilité avec un potentiel de marché élevé). Les services proposés par Poly-DREAM aux PMEs impliquent une R&amp;I conjointe visant à choisir les polymères, les formulations et les méthodes de MA les mieux adaptés, la mise à l'échelle, jusqu'aux tests de démonstration par les PMEs (TRL7) et la création de rentabilité. En tirant parti de nos ressources transfrontalières et de notre expertise complémentaire, Poly-DREAM favorise l'adoption de l'Industrie 4.0 grâce à des technologies MA de pointe.
Des technologies, des infrastructures, des démonstrateurs et des analyses de rentabilité seront réalisés pour les PMEs en MRR, en particulier pour celles actives dans le secteur de la santé et Biotech.
Réalisation : création de la plateforme Poly-DREAM en collaboration avec les PME partenaires (WP1).
Validation : création de démonstrateurs avec des PME externes via une R&amp;I axée sur le marché en utilisant la plateforme technologique Poly-DREAM (WP2).
Valorisation : analyses de rentabilité, garantie de la pérennité - démonstrateurs (WP3).
Poly-DREAM fournira aux PMEs une R&amp;I de pointe en MA pour le développement de produits, la mise à l’échelle et le développement commercial. Sans la mise en œuvre de Poly-DREAM, la région risque de manquer des opportunités d’innover en matière de production et de capacité de R&amp;I du secteur industriel, ce qui pourrait conduire à un retard persistant de croissance de la productivité.</t>
  </si>
  <si>
    <t>1 - A smarter Meuse-Rhine area</t>
  </si>
  <si>
    <t>SO 1.i - Developing and enhancing research and innovation capacities and the uptake of advanced technologies</t>
  </si>
  <si>
    <t>028 Technology transfer and cooperation between enterprises, research centres and higher education sector</t>
  </si>
  <si>
    <t xml:space="preserve">Universiteit Maastricht – Maastricht University Medical Center + </t>
  </si>
  <si>
    <t>DWI Leibniz-Institut für Interaktive Materialien e.V.</t>
  </si>
  <si>
    <t>52074</t>
  </si>
  <si>
    <t>Sirris - Centre collectif de l'industrie technologique belge</t>
  </si>
  <si>
    <t>4102</t>
  </si>
  <si>
    <t>TENCO Direct Digital Manufacturing</t>
  </si>
  <si>
    <t>3600</t>
  </si>
  <si>
    <t>3D Maastricht bv</t>
  </si>
  <si>
    <t>6218 CA</t>
  </si>
  <si>
    <t>Fabot Engineering</t>
  </si>
  <si>
    <t>4800</t>
  </si>
  <si>
    <t>IamFluidics B.V.</t>
  </si>
  <si>
    <t>7522NM</t>
  </si>
  <si>
    <t>MEOTEC GmbH</t>
  </si>
  <si>
    <t>Fibrothelium GmbH</t>
  </si>
  <si>
    <t>IMR6-00076</t>
  </si>
  <si>
    <t>VIAVIA</t>
  </si>
  <si>
    <t>In den vergangenen Jahren wurden mehrere Tourismusprojekte entwickelt, um die vorhandenen (aber nicht immer sichtbaren) römischen Überreste in Landschaft und Städten der MR-Region Besuchern narrativ näherzubringen. Jedes attraktive und einzigartige Projekt wurde leider in den einzelnen Regionen als für sich stehend umgesetzt. Funktionalität und Bedeutung enden an der Grenze. Es fehlt der grenzüberschreitende Gesamteindruck.
Die fehlende Kohäsion ist ein Manko für: 1) Bewohner: mangelndes Bewusstsein für kulturelle und historische Verbindungen mit den Nachbarregionen durch die gemeinsame römische Vergangenheit; 2) (internationalen) Touristen: keine klare Verbindung zwischen den verschiedenen Standorten, wodurch ein optimales Erlebnis der Kulturlandschaft fehlt (und der Region daher zusätzliche Einnahmen entgehen); 3) Unternehmer: keine Basis für neue Produkte/Dienstleistungen.
Um den Zusammenhalt zu stärken, wird VIAVIA die bestehenden touristischen Routen Via Belgica, Römerstraße und Fruitspoor verbinden, damit Besucher alle römischen Geschichten in der Landschaft entdecken können. Anschließend werden 9 Hotspots (neu) entwickelt und mit diesen Routen verbunden, basierend auf einem gemeinsamen Narrativ in den Landessprachen. Dieses Narrativ wird als gemeinsames Element entwickelt, um die Hotspots inhaltlich zu verbinden. Es ist Basis für verschiedene Storylines römischer „Personas“, die die Geschichte aus ihrer Perspektive erzählen (Soldaten- und Bauernfamilien, Kaufleute). Sie führen die Besucher durch die Region und zu den verschiedenen Hotspots. Die Hotspots sind verbundene erlebnisorientierte (digitale) Elemente in der Landschaft und innovative, immersive Erlebnisse in den Museen, die Geschichte und Erlebnis untermauern. Besucher werden ermutigt, mehrere Partner zu besuchen und mehr Zeit und Geld in der Region zu investieren.
Sammeln und Analyse von (Big) Data über Besucher und ihre Erlebnisse überwachen und bewerten alle Aktivitäten, um das Angebot zu optimieren und Besucher stärker anzusprechen.
Die grenzüberschreitende Zusammenarbeit führt zu diesem gemeinschaftlichen Tourismus-/Erholungsprodukt: VIAVIA, in dem 9 touristische/kulturelle Stätten („Hotspots“) mit bestehenden römischen Routen verbunden werden. So können Besucher beim Wandern oder Radfahren auf vielfältige Weise in die römische Vergangenheit eintauchen, durch Geschichten, Museumsbesuche, innovative (digitale) Erlebnisse und durch den Genuss authentisch zeittypischer, regionaler Produkte. Zur Unterstützung des Gesamterlebnisses werden 15 Unternehmen durch Inspirationssitzungen angeregt und in individuellen Coachings unterstützt neue, attraktive Produkte zu entwickeln.
Ohne dieses Projekt stehen die existenten Initiativen weiterhin isoliert und unverbunden, sind nicht unter einem gemeinsamen, grenzüberschreitenden Dach sichtbar und nicht in der Lage, sich in ein integriertes Tourismusprodukt zu verwandeln. Ohne breitere Zusammenarbeit werden einige Initiativen aufgrund von mangelndem Entwicklungspotenzial und geringer Anziehungskraft auf Besucher zu verschwinden beginnen.
Die Kommunikation (Strategie) wird während der Projektlaufzeit auf Basis der gemeinsamen Narrative entwickelt und auf Besuchererwartungen und -Wünsche abgestimmt.
Grand Curtius (Lüttich) und Musées de Verviers können der Partnerschaft aufgrund fehlender Kapazitäten nicht beitreten. Sie werden jedoch über den Fortschritt und die Ergebnisse des Projekts auf dem Laufenden gehalten.</t>
  </si>
  <si>
    <t>In de loop der tijd zijn er verschillende toeristische projecten ontwikkeld. Zo worden de nog bestaande (maar niet altijd zichtbare) Romeinse overblijfselen in het landschap en de steden in de MR-regio, op een verhalende manier gepresenteerd aan de toerist. Stuk voor stuk aantrekkelijke en unieke projecten. Helaas zijn dit op zichzelf staande initiatieven, gerealiseerd in de regio’s. Grensoverschrijdende samenhang ontbreekt dus. 
Het gebrek aan samenhang is een tekortkoming voor: 1) de bewoners: gebrek aan besef van cultuurhistorische verbondenheid, door hun gedeelde Romeinse verleden, met de buurregio's; 2) de (internationale) toerist: geen duidelijke verbinding tussen de verschillende initiatieven, waardoor een optimale beleving van het cultuurlandschap ontbreekt (en de regio dus extra inkomsten misloopt); 3) de ondernemers: geen basis voor nieuwe producten/diensten.
Om de samenhang te versterken zal VIAVIA de bestaande toeristische routes Via Belgica, Römerstrasse en Fruitspoor met elkaar verbinden, zodat de bezoekers alle Romeinse verhalen in het landschap kunnen ontdekken. Vervolgens worden 9 hotspots (her)ontwikkeld en verbonden met deze routes, op basis van een gezamenlijk verhaal in verschillende talen. Deze zullen de hotspots inhoudelijk verder met elkaar te verbinden. Het vormt de basis voor verschillende verhaallijnen van Romeinse 'persona's' (soldaat, boer, koopman). Ze leiden de bezoekers door de regio langs de hotspots. De hotspots zijn onderling verbonden belevingselementen (digitaal) in het landschap en innovatieve immersieve ervaringen in de musea. Ze onderbouwen het verhaal en de beleving. Bezoekers worden gestimuleerd om meerdere initiatieven te bezoeken. Hierdoor spenderen ze meer tijd en geld in de regio.
Door het verzamelen en analyseren van (big) data over toeristen en hun ervaringen worden alle activiteiten gemonitored en geëvalueerd. Zo kunnen de partners het aanbod optimaliseren.
Het effect van grensoverschrijdende samenwerking leidt tot het specifieke, samenhangende en allesomvattende toeristisch-recreatieve product: VIAVIA. De bestaande Romeinse routes zijn daarin verbonden en gekoppeld aan 9 hotspots. Bezoekers kunnen zich al wandelend of fietsend onderdompelen in het Romeinse verleden door middel van verhalen, museumbezoeken, innovatieve (digitale) belevingselementen en door het consumeren van authentieke, periodegerelateerde streekproducten.  Om de totale beleving te ondersteunen worden 15 ondernemers gestimuleerd door middel van inspiratiesessies en ondersteund in individuele coachingsessies om nieuwe en aantrekkelijke producten te ontwikkelen. 
Zonder dit project zullen de bestaande initiatieven geïsoleerd blijven bestaan, niet zichtbaar zijn onder één gemeenschappelijke/gemeenschappelijke, grensoverschrijdende paraplu en niet kunnen transformeren tot een geïntegreerd toeristisch product. Zonder bredere samenwerking zullen sommige initiatieven beginnen te verdwijnen vanwege het gebrek aan ontwikkelingspotentieel en het verlies aan aantrekkingskracht in relatie tot de wensen van de bezoekers.
De communicatie(strategie) wordt gedurende de projectperiode ontwikkeld op basis van het gedeelde verhaal en afgestemd op de verwachtingen en wensen van de bezoekers.
Grand Curtius (Luik) en Musées de Verviers zijn geen partner, door gebrek aan capaciteit. Ze worden wel op de hoogte gehouden van het project.</t>
  </si>
  <si>
    <t>Au fil du temps, plusieurs projets touristiques ont été développés, présentant aux visiteurs les vestiges romains existants (mais pas toujours visibles) dans le paysage et les villes de l’Euregio Meuse-Rhin (EMR). Il s'agit de projets attrayants et uniques qui, malheureusement, ont été réalisés de manière isolée dans les régions, et dont la fonction et l'importance s'arrêtent à la frontière. La cohésion transfrontalière fait défaut. 
Ce manque de cohésion est une lacune pour : 1) les résidents : manque de conscience du lien culturel et historique avec les régions voisines au passé romain commun ; 2) le touriste (international) : manque de lien clair entre les initiatives, empêchant une expérience optimale de la culture (avec un manque de revenus supplémentaires pour les régions) ; 3) les entrepreneurs : manque de base pour de nouveaux produits/services.
Pour renforcer la cohésion, VIAVIA reliera les itinéraires touristiques existants de Via Belgica, Römerstrasse et Fruitspoor afin que les visiteurs puissent découvrir tous les scénarios romains dans le paysage. Ensuite, 9 lieux d’intérêt (nommés « hotspots ») seront (re)développés et connectés aux itinéraires, sur base d'un récit commun multilingue. Ce récit sera l’élément fédérateur reliant les hotspots sur le plan du contenu et constituant la base de diverses intrigues autour de personnages romains (soldat, agriculteur, marchand) qui racontent l'histoire de leur point de vue. Ils guideront les visiteurs dans la région et leur font visiter différents hotspots. Ces hotspots sont des éléments expérientiels (numériques) interconnectés dans l’environnement et des expériences immersives innovantes dans les musées pour étayer l'histoire et l'expérience. Les visiteurs partent à la découverte de plusieurs initiatives, passent plus de temps et dépensent davantage dans la région.
En collectant et analysant des données massives sur les visiteurs et leurs expériences, toutes les activités seront suivies et évaluées, optimisant l'offre pour répondre aux attentes des visiteurs.
L'impact de la coopération transfrontalière mène à un produit touristique/de loisirs spécifique, cohérent et complet : VIAVIA, dans lequel 9 sites touristiques/culturels (hotspots) sont reliés aux voies romaines existantes. Les visiteurs, se promenant à pied ou à vélo, pourront plonger dans le passé romain de diverses manières grâce à des récits, des visites de musées, des expérience innovantes (numériques) et en consommant des produits régionaux authentiques liés à l'époque. Pour soutenir cette expérience, 15 entrepreneurs seront encouragés par des sessions d'inspiration et soutenus lors de séances de coaching individuel pour développer de nouveaux produits attrayants.
Sans ce projet VIAVIA, les initiatives existeront mais isolées et déconnectées, invisibles sans ce parapluie transfrontalier commun/partagé et incapables de se transformer en produits touristiques intégrés. Sans coopération étendue, certaines initiatives disparaitront par manque de potentiel de développement et perte d'attractivité pour les attentes des visiteurs.
La stratégie de communication est élaborée sur la période du projet et sur la base du récit commun multilingue, et adaptée aux attentes et souhaits des visiteurs.
Le Grand Curtius (Liège) et les Musées de Verviers ne peuvent se joindre au partenariat, en raison d’un manque de capacité. Ils seront informés de l'avancement du projet et de ses résultats.</t>
  </si>
  <si>
    <t>Gemeente Heerlen</t>
  </si>
  <si>
    <t>6411 HP</t>
  </si>
  <si>
    <t>General de minimis (Indirect)</t>
  </si>
  <si>
    <t>3 - A more social Meuse-Rhine area</t>
  </si>
  <si>
    <t>SO 4.vi - Enhancing the role of culture and sustainable tourism in economic development, social inclusion and social innovation</t>
  </si>
  <si>
    <t>165 Protection, development and promotion of public tourism assets and tourism services</t>
  </si>
  <si>
    <t>Het Romeins Museum</t>
  </si>
  <si>
    <t>6411 CA</t>
  </si>
  <si>
    <t>Gemeente Simpelveld</t>
  </si>
  <si>
    <t>6369 AH</t>
  </si>
  <si>
    <t>Gemeente Maastricht</t>
  </si>
  <si>
    <t>6221 KV</t>
  </si>
  <si>
    <t>Gemeente Voerendaal</t>
  </si>
  <si>
    <t>6367 ED</t>
  </si>
  <si>
    <t>Universiteit van Utrecht</t>
  </si>
  <si>
    <t>3584 CS</t>
  </si>
  <si>
    <t>Stad Tongeren</t>
  </si>
  <si>
    <t>3700</t>
  </si>
  <si>
    <t xml:space="preserve">VIA – Erlebnisraum Römerstraße e.V. </t>
  </si>
  <si>
    <t>53909</t>
  </si>
  <si>
    <t>Stad Tienen</t>
  </si>
  <si>
    <t>3300</t>
  </si>
  <si>
    <t>Stadt Jülich</t>
  </si>
  <si>
    <t>52428</t>
  </si>
  <si>
    <t>Gallo Romeins Museum</t>
  </si>
  <si>
    <t>IMR6-00080</t>
  </si>
  <si>
    <t>Hawkeye</t>
  </si>
  <si>
    <t>Grenzüberschreitendes Problem: Der Klimawandel erhöht die Häufigkeit und Schwere von Naturkatastrophen wie Waldbränden und Überschwemmungen in der MR. Jedes Land hat seine eigenen Krisenmanagementsysteme, Gesetze und Sprachen, was zu fragmentierten Reaktionen führt. Ein einheitliches, grenzüberschreitendes Vorgehen ist für ein koordiniertes Krisenmanagement wesentlich.
Ziel: die Klimaanpassungsfähigkeiten von Krisenmanagementorganisationen in der MR stärken, indem die Vorsorge und Resilienz durch eine bessere Identifizierung, ein besseres Katastrophenrisikomanagement und eine bessere grenzüberschreitende Koordination verbessert wird.
Link Kooperationsprogramm: Hawkeye steht im Einklang mit dem Ziel des Programms, die grenzüberschreitende Zusammenarbeit für Klimaresilienz zu verbessern. Über die Paragon-Plattform integriert das Projekt Systeme und verbessert das regionale Krisenmanagement und die Klimaanpassung.
Das Projekt trägt zu den Herausforderungen der grünen Transformation bei, indem es die Klimaresilienz stärkt und das Leben und Arbeiten ohne Grenzen fördert, indem es die grenzüberschreitende Zusammenarbeit beim Krisenmanagement fördert.
Spezifisches Ziel : Hawkeye unterstützt das spezifische Ziel der Verbesserung des grenzüberschreitenden Risikomanagements und der Strategien zur Anpassung an den Klimawandel, um die Katastrophenvorsorge in
der Euregio Maas-Rhein zu verbessern.
Warum grenzüberschreitende Zusammenarbeit? Fragmentierte Systeme und Governance in der MR hindern ein einzelnes Land daran, klimabedingte Katastrophen effektiv zu bewältigen. Grenzüberschreitende Zusammenarbeit ermöglicht integrierte Systeme, besseren Datenaustausch und einheitliche Notfälle Antworten.
Neu am Ansatz: Das Projekt führt die Paragon-Plattform ein, die vom belgischen Nationalen Krisenzentrum entwickelt wurde und ein gemeinsames operatives Bild und einen Echtzeit-Informationsaustausch zwischen drei Ländern in 4 Sprachen bietet und so Barrieren bei der Zusammenarbeit überwindet.
Auswirkungen: Hawkeye wird eine kohärente, grenzüberschreitende Krisenmanagementstrategie etablieren, die zu einer besseren Vorsorge, schnelleren Reaktionszeiten und einem effektiveren Katastrophenmanagement führt und die Widerstandsfähigkeit der Euregio Maas-Rhein erhöht.
Vorteile für die Zielgruppe: Die Hauptnutznießer sind Krisenmanagementorganisationen und Rettungsdienste in Belgien, Deutschland und den Niederlanden. Die Bürgerinnen und Bürger profitieren von mehr Sicherheit, schnelleren Reaktionen und einer besseren Vorbereitung auf klimabedingte Katastrophen.
Chance verpasst, wenn nicht gegeben: Ohne Hawkeye droht die MR die Chance zu verpassen, das Krisenmanagement zu modernisieren und zu integrieren, und bleibt anfällig für ineffektive Reaktionen an den Grenzen.</t>
  </si>
  <si>
    <t>Klimaatverandering vormt aanzienlijke uitdagingen voor crisismanagementorganisaties in de Euregio Maas-Rijn (EMR), omdat het de frequentie en ernst van natuurrampen, zoals bosbranden en overstromingen, vergroot. Om deze uitdagingen aan te pakken, wil het Hawkeye-project de klimaatadaptatiecapaciteiten van crisismanagementorganisaties in de EMR versterken door de paraatheid en veerkracht te vergroten via de identificatie van rampenrisico's.
Er blijven uitdagingen bestaan bij de uitwisseling van informatie tussen crisismanagementorganisaties in de EMR vanwege verschillende crisismanagementsystemen, verschillende niveaus van overheidstaken en taalbarrières. Het Hawkeye-project streeft ernaar deze uitwisseling te coördineren op één platform (Paragon), zodat gebruikers een gemeenschappelijk operationeel beeld kunnen delen met informatie uit drie landen in vier talen. Dit vergemakkelijkt samenwerking en directe communicatie zonder technische of operationele beperkingen. Paragon is ontwikkeld door het Belgische Nationaal Crisiscentrum.
Het project richt zich op vier delen van de risicocyclus:
Risico-identificatie en analyse (WP1,2,3)
Veerkracht (WP1,3)
Voorbereiding (WP2,3,4)
Crisisbeheer (WP2,3,4)
WP1 richt zich op het onderzoeken van de impact van klimaatverandering op de EMR en het bepalen van de nodige acties voor crisismanagementorganisaties, evenals het vergroten van de veerkracht en zelfhulpvaardigheden van burgers. WP2 zal risicobeoordelingsfunctionaliteit toevoegen aan het Paragon-platform. WP3 richt zich op de vroege detectie van bosbranden door het opzetten van een netwerk dat rook kan detecteren en Paragon in staat stelt een autonome drone te sturen voor beeldvorming in het detectiegebied. WP4 zal de verbinding met het Nederlandse LCMS verbeteren en een Duitse versie van Paragon ontwikkelen, waarbij de hulpdiensten van Aken fungeren als pilotpartner. EMRIC zal verbinding maken met andere Duitse diensten in Heinsberg en de Städteregion Aachen. Dit resulteert in een gebruiksklare Duitse versie van Paragon, klaar voor inzet door Duitse crisisdiensten, en biedt een volledig, gezamenlijk digitaal operationeel beeld van crisissituaties in de EMR.
De belangrijkste begunstigden van dit project zijn de crisismanagementorganisaties en hulpdiensten in de EMR, en uiteindelijk de burgers, die zullen profiteren van verbeterde informatie-uitwisseling, beter geïnformeerde besluitvorming en betere voorbereiding op toekomstige uitdagingen zoals klimaatverandering. Als dit project niet wordt uitgevoerd, zou de kans om onze gezamenlijke benadering van analyse en voorbereiding op ernstigere grensoverschrijdende incidenten te moderniseren, verloren gaan. Vroegtijdige waarschuwingen voor bosbranden zouden niet haalbaar of geïntegreerd zijn in het platform.</t>
  </si>
  <si>
    <t>Défi transfrontalier abordé : Le changement climatique augmente la fréquence et la gravité des catastrophes naturelles telles que les incendies et les inondations dans la région transfrontalière Meuse-Rhin. Chaque pays (BE, NL, D) dispose de ses propres systèmes de gestion de crise, de ses propres lois et de ses propres langues, ce qui entraîne des interventions fragmentées. Une approche unifiée et transfrontalière des crises s'impose.
Objectif général du projet : Hawkeye vise à renforcer les capacités d'adaptation au climat des organisations de gestion de crise dans l'Euregio Meuse-Rhin en améliorant la préparation et la résilience grâce à une meilleure identification et gestion des risques et à une meilleure coordination transfrontalière.
Lien avec le programme de coopération : Hawkeye s'aligne sur l'objectif du programme de coopération visant à renforcer la collaboration transfrontalière pour la résilience climatique. En utilisant la plateforme Paragon, le projet intègre les systèmes et améliore la gestion régionale des crises et l'adaptation au climat.
Contribution aux grands défis sociétaux : Le projet contribue aux défis de la transformation verte en stimulant la résilience climatique et facilitant à vivre et travailler sans frontières.
Objectif spécifique du programme de coopération : Hawkeye veut renforcer la gestion transfrontalière des risques et les stratégies d'adaptation au climat afin d'améliorer la préparation aux catastrophes dans l'Euregio Meuse-Rhin.
Ce qui est nouveau dans l'approche : Le projet introduit la plateforme Paragon, développée par le Centre national de crise belge, qui fournit une image opérationnelle partagée et un échange d'informations en temps réel dans trois pays et en quatre langues.
Impact: Hawkeye mettra en place une stratégie de gestion de crise transfrontalière cohérente, qui permettra une meilleure préparation, des temps de réponse plus rapides et une gestion plus efficace des catastrophes, renforçant ainsi la résilience de l'Euregio Meuse-Rhin.
Bénéfices pour le groupe cible : Les principaux bénéficiaires sont les organisations de gestion de crise et les services d'urgence en Belgique, en Allemagne et aux Pays-Bas. Les citoyens bénéficient d'une sécurité accrue, de réactions plus rapides et d'une meilleure préparation aux catastrophes liées au climat.
Occasion manquée si non accordée : Sans Hawkeye, l'Euregio Meuse-Rhin risque de manquer l'occasion de moderniser et d'intégrer la gestion des crises, et de rester vulnérable à des interventions transfrontalières inefficaces.</t>
  </si>
  <si>
    <t>Service public fédéral Intérieur</t>
  </si>
  <si>
    <t>060 Adaptation to climate change measures and prevention and management of climate related risks: others, e.g. storms and drought (including awareness raising, civil protection and disaster management systems, infrastructures and ecosystem based approaches)</t>
  </si>
  <si>
    <t>Hulpverleningszone Noord</t>
  </si>
  <si>
    <t>3920</t>
  </si>
  <si>
    <t xml:space="preserve">Veiligheidsregio Zuid-Limburg </t>
  </si>
  <si>
    <t>6135LP</t>
  </si>
  <si>
    <t>Feuerwehr &amp; Rettungsdienst Stadt Aachen</t>
  </si>
  <si>
    <t>Institute for Transnational and Euregional cross border cooperation and Mobility</t>
  </si>
  <si>
    <t>Hilfeleistungszone der Deutschsprachigen Gemeinschaft - Ostbelgien</t>
  </si>
  <si>
    <t>Zone de secours 5 W.A.L. (Warche-Amblève-Lienne)</t>
  </si>
  <si>
    <t>4980</t>
  </si>
  <si>
    <t>Nederlands Instituut Publieke Veiligheid</t>
  </si>
  <si>
    <t>6816 RW</t>
  </si>
  <si>
    <t>IMR6-00081</t>
  </si>
  <si>
    <t>RE-USE</t>
  </si>
  <si>
    <t>„RE-USE“ zielt darauf ab, die Wiederverwendung von Materialien in der Wertschöpfungskette der gebauten Umwelt in der gesamten Region MAAS-RHEIN zu beschleunigen.
Das Konsortium, das aus Wissenspartnern, Pilotpartnern und Ökosystempartnern besteht, wird vier Haupthindernisse angehen, die die Umsetzung der Wiederverwendung behindern. Diese sind voneinander abhängig und werden daher auf integrierte Weise und aus Sicht des Gebäudeportfolios und nicht aus Sicht des Abfallstroms angegangen.
Zunächst einmal sind Daten wichtig. Große Datensätze müssen gesammelt und intelligent verwaltet werden, um zu wissen, welche Materialien verfügbar sind. Zweitens gibt es viele rechtliche Aspekte in Bezug auf die Wiederverwendung im Bauwesen, die die Umsetzung verlangsamen. Drittens müssen KMU und große öffentliche Projektentwickler einfach lernen, wie sie die Wiederverwendung umsetzen können. Wie implementiert man die Wiederverwendung in Betriebsabläufe, von der praktischen Logistik bis hin zu neuen Ausschreibungsmethoden? Schließlich ist der Ehrgeiz, die Wiederverwendungswirtschaft für die Wertschöpfungskette der gebauten Umwelt von der lokalen Region auf die gesamte Region auszuweiten, indem grenzüberschreitender Austausch und Geschäfte ermöglicht werden, eine Voraussetzung für den Erfolg. So wird RE-USE wesentlich zur GRÜNEN WENDE beitragen, indem es den Rohstoffverbrauch in der gebauten Umwelt senkt und gleichzeitig neue zukunftssichere Geschäftsmöglichkeiten in MAAS-RHEIN ermöglicht. Indem RE-USE sowohl große öffentliche Bauträger (z. B. Sozialwohnungen, Gesundheitswesen, Kommunen) als auch KMU (Architekten, Bauunternehmer usw.) anspricht, wird es systemische Veränderungen in der Wertschöpfungskette der gebauten Umwelt herbeiführen und so zum Übergang der Wirtschaft der Programmregion von einer überwiegend linearen zu einer eher zirkulären Geschäftsumgebung beitragen.
Das RE-USE-Konsortium schlägt vor, gemeinsam neue Kenntnisse und Erkenntnisse zu entwickeln, die die Zielgruppen benötigen, um Wiederverwendung umzusetzen. Diese Entwicklungen werden sich auf alle Aspekte konzentrieren, die eine Rolle spielen: Daten, rechtliche Fragen, praktische Umsetzung und Ausweitung der Wiederverwendungswirtschaft auf die gesamte Region.
Vier Partnerregionen der MR-Programmregion werden aktiv in das Projekt eingebunden, da sich das vorhandene Wissen ergänzt. Der Bausektor unterscheidet sich in den Teilregionen in Bezug auf Fachjargon, Geschäftsmodelle und rechtliche Aspekte: Hindernisse für KMU bei grenzüberschreitenden Geschäften, die in RE-USE angegangen werden.
Es werden Pilotprojekte entwickelt, die in gewisser Weise variieren, um wertschöpfende Erkenntnisse zu gewinnen: Eines im Universitätsklinikum Lüttich, ein anderes wird sich auf technische Gebäude in der Stadt Aachen konzentrieren. Ein drittes beinhaltet eine Stadtviertelsanierung (WiL) und ein viertes konzentriert sich auf die Umwandlung eines Bürogebäudes in Wohneinheiten (DSM). Darüber hinaus werden alle Pilotprojekte in verschiedenen Phasen des Bauprozesses angesiedelt sein: Unterschiedlich in Art und Hintergrund, aber alle sehr komplementär.
Das Konsortium möchte, dass alle Ergebnisse, die entwickelt und dann an die Akteure der M-R-Wirtschaft angepasst werden, verfügbar bleiben. Daher wird das Europäische Zentrum für zirkuläres Bauen und Transformation beteiligt sein: eine Garantie für eine langfristige Wirkung auf die Programmregion.</t>
  </si>
  <si>
    <t>RE-USE' richt zich op het versnellen van het hergebruik van materialen in de waardeketen van de bebouwde omgeving binnen de Maas-Rijn-regio. Het consortium, dat bestaat uit kennis-, pilot-, en ecosysteempartners, pakt vier belangrijke barrières aan die het hergebruik belemmeren. Deze barrières zijn onderling verbonden en worden daarom op een geïntegreerde manier benaderd, met de gebouwportefeuille als uitgangspunt in plaats van de afvalstromen.
De eerste uitdaging betreft data: om inzicht te krijgen in beschikbare materialen moeten grote hoeveelheden gegevens slim worden verzameld en beheerd. De tweede barrière is juridisch van aard. Verschillende wet- en regelgeving rondom hergebruik in de bouw vertragen de implementatie ervan. De derde uitdaging ligt in het ondersteunen van zowel mkb's als grote publieke projectontwikkelaars bij het realiseren van hergebruik. Dit omvat praktische zaken zoals logistiek, maar ook nieuwe manieren van aanbesteden. De laatste barrière is het opschalen van de hergebruikseconomie van een lokaal niveau naar de hele regio door grensoverschrijdende samenwerking en zakendoen mogelijk te maken. Dit is essentieel voor succes.
Op deze manier levert RE-USE een substantiële bijdrage aan de GROENE TRANSITIE door het gebruik van grondstoffen in de bouw te verminderen en tegelijkertijd toekomstbestendige zakelijke kansen te creëren in de Maas-Rijn-regio. Door zowel grote publieke ontwikkelaars (zoals in sociale woningbouw, gezondheidszorg, en gemeenten) als mkb's (zoals architecten en aannemers) te betrekken, draagt RE-USE bij aan systemische veranderingen in de waardeketen van de bebouwde omgeving. Dit ondersteunt de transitie van een grotendeels lineaire economie naar een meer circulaire economie in de programmageregio.
Het RE-USE-consortium stelt voor om gezamenlijk nieuwe kennis en inzichten te ontwikkelen die nodig zijn om hergebruik te implementeren. Hierbij wordt gefocust op alle relevante aspecten: data, juridische kwesties, praktische implementatie en het opschalen van de hergebruikseconomie naar de volledige regio.
Vier partnerregio's binnen de Maas-Rijn-regio zullen actief deelnemen aan het project, omdat de bestaande kennis complementair is. De bouwsector verschilt binnen de regio op het gebied van terminologie, bedrijfsmodellen en juridische kaders, wat voor mkb's barrières kan vormen bij grensoverschrijdende handel. Deze barrières zullen binnen het RE-USE-project worden aangepakt.
Er worden pilotprojecten opgezet die op verschillende manieren variëren om waardevolle inzichten te genereren. Een pilot vindt plaats in het Universitair Ziekenhuis van Luik, een andere richt zich op technische gebouwen in de stad Aken. Een derde pilot betreft de volledige renovatie van een wijk (WiL), en een vierde richt zich op de conversie van kantoorgebouwen naar grootschalige wooneenheden (DSM). Deze projecten bevinden zich in verschillende stadia van het bouwproces en verschillen qua aard en achtergrond, maar zijn sterk complementair aan elkaar.
Het consortium streeft ernaar dat alle opgeleverde resultaten beschikbaar blijven en worden opgeschaald naar andere spelers in de Maas-Rijn-economie. Daarom is het Europees Centrum voor Circulaire Bouw en Transformatie betrokken bij het project, om een langdurige impact op de programmaregio te garanderen.</t>
  </si>
  <si>
    <t>« RE-USE » vise à accélérer la réutilisation des matériaux dans la chaîne de valeur de l’environnement bâti sur l’ensemble de la région Mèuse-Rhin.
Le consortium, composé de partenaires experts, de partenaires pilotes et de partenaires de l'écosystème, s'attaquera à quatre obstacles clés entravant la mise en œuvre de la réutilisation. Ceux-ci sont interdépendants et sont donc traités de manière intégrée et du point de vue du portefeuille immobilier plutôt que du point de vue du flux de déchets.
Tout d’abord, les données sont importantes: De grands ensembles doivent être collectés et gérés intelligemment pour savoir quels matériaux sont disponibles. Deuxièmement, de nombreux problèmes juridiques liés à la réutilisation dans la construction ralentissent sa mise en œuvre. Troisièmement, les PME et les grands promoteurs de projets publics doivent simplement apprendre à mettre en œuvre la réutilisation. Comment mettre en œuvre la réutilisation dans les opérations, de la logistique pratique aux nouvelles méthodes d'appel d'offres. Enfin, l’ambition d’étendre l’économie de réutilisation pour la chaîne de valeur de l’environnement bâti de la région locale à l’ensemble de la région en permettant les échanges et les affaires transfrontaliers est une condition préalable au succès. RE-USE contribuera de manière significative à la TRANSITION VERTE en réduisant la consommation de matières premières dans l'environnement bâti et en permettant en même temps de nouvelles opportunités commerciales à l'épreuve du temps. En ciblant à la fois les grands promoteurs publics (p. ex. logements sociaux, soins de santé, municipalités) et les PME (architectes, entrepreneurs, etc.), RE-USE entraînera des changements systémiques dans la chaîne de valeur de l'environnement bâti, transformant ainsi l'économie de la région d'une économie à prédominance linéaire vers un environnement commercial plus circulaire.
Le consortium RE-USE propose de développer de nouvelles connaissances et idées dont les groupes cibles ont besoin pour mettre en œuvre la réutilisation. Ces développements se concentreront sur tous les aspects importants: les données, les questions juridiques, la mise en œuvre pratique et l’expansion de l’économie de réutilisation dans la région.
4 régions partenaires sont activement impliquées car les connaissances existantes se complètent. Le secteur de la construction diffère selon les régions M-R en termes de jargon, modèles économiques et aspects juridiques: des obstacles pour les PME dans les transactions transfrontalières, qui sont abordés dans RE-USE.
Afin d'obtenir des informations à valeur ajoutée, des projets pilotes sont en cours de développement, qui varient sur certains points: un à l'hôpital universitaire de Liège, un autre sur les bâtiments techniques de la ville d'Aix-la-Chapelle. Un troisième sur le réaménagement de quartier (WiL) et un quatrième se concentre sur la conversion d'un immeuble de bureaux en unités résidentielles (DSM). De plus, tous les projets pilotes se situeront à différentes étapes du processus de construction: différents par leur type et leur contexte, mais tous très complémentaires.
Le consortium souhaite que tous les résultats développés puis adaptés aux acteurs de l'économie M-R restent disponibles. Le Centre européen pour la construction et la transformation circulaires sera donc impliqué: gage d'un impact à long terme sur la région du programme.</t>
  </si>
  <si>
    <t>Hogeschool PXL</t>
  </si>
  <si>
    <t>3590</t>
  </si>
  <si>
    <t>SO 2.vi - Promoting the transition to a circular and resource efficient economy</t>
  </si>
  <si>
    <t>075 Support to environmentally-friendly
production processes and resource efficiency in SMEs</t>
  </si>
  <si>
    <t>3500</t>
  </si>
  <si>
    <t>Embuild Limburg</t>
  </si>
  <si>
    <t>Stadsregio Parkstad Limburg</t>
  </si>
  <si>
    <t xml:space="preserve">6412 CN </t>
  </si>
  <si>
    <t xml:space="preserve">Stadt Aachen </t>
  </si>
  <si>
    <t xml:space="preserve">52058 </t>
  </si>
  <si>
    <t>Stichting Ondersteuning voor het Europees Centrum voor Circulaire Bouw en Transformatie</t>
  </si>
  <si>
    <t>6416SG</t>
  </si>
  <si>
    <t>Zuyd Hogeschool</t>
  </si>
  <si>
    <t>6419DJ</t>
  </si>
  <si>
    <t>Wonen in Limburg</t>
  </si>
  <si>
    <t>3530</t>
  </si>
  <si>
    <t>ALTBAU Plus</t>
  </si>
  <si>
    <t xml:space="preserve">52064 </t>
  </si>
  <si>
    <t>IMR6-00082</t>
  </si>
  <si>
    <t>CAREMORE</t>
  </si>
  <si>
    <t>Das CAREMORE-Projekt zielt darauf ab, die Resilienz von Gesundheitspersonal in der Maas-Rhein-Region zu stärken. Angesichts der Herausforderungen durch Pandemien, einer alternden Bevölkerung und komplexeren Behandlungen ist es entscheidend, kritische Themen wie Personalengpässe, interprofessionelle Zusammenarbeit und Unzufriedenheit im Beruf anzugehen. CAREMORE begegnet diesen Herausforderungen durch umfassende, evidenzbasierte Bildungsprogramme und Kampagnen, die die Resilienz des Gesundheitspersonals in den Mittelpunkt stellen.
Um eine zukunftssichere Gesundheitsversorgung zu fördern, adressiert CAREMORE drei Resilienz-Ebenen: Individuen, Teams und Organisationen. Bildungsinhalte sollen individuelle Bewältigungsmechanismen stärken, teambezogenes Lernen fördern und die Entwicklung einer Resilienzkultur auf allen Ebenen vorantreiben. Ein ganzheitlicher Ansatz ist entscheidend, da alle Resilienzebenen miteinander verbunden sind (Soucek et al., 2016). Frühere Ansätze haben oft die Wechselwirkung dieser Ebenen vernachlässigt, was die Notwendigkeit des umfassenden CAREMORE-Ansatzes unterstreicht.
CAREMORE ist eine Zusammenarbeit großer Gesundheitsorganisationen in der Maas-Rhein-Region. Grenzüberschreitende Kooperation ist entscheidend, um gemeinsame Herausforderungen zu meistern. Aus Projekten wie SafePat und COMPAS haben wir gelernt, wie wichtig es ist, voneinander zu lernen und die Unterschiede und Gemeinsamkeiten der Gesundheitssysteme in den Niederlanden, Belgien und Deutschland zu nutzen. Im CAREMORE-Projekt sollen bewährte Verfahren und Innovationen integriert werden, um die Resilienz des gemeinsamen Gesundheitssystems zu verbessern.
Durch Bildungsmaßnahmen, die sich an Gesundheitsfachkräfte, Teams und Organisationsebenen richten, will CAREMORE die Resilienz im Gesundheitswesen umfassend stärken. Individuelle Resilienztrainings zielen darauf ab, persönliche Bewältigungsstrategien am Arbeitsplatz zu verbessern. Team-Resilienzmodule beinhalten interaktive Sitzungen, die Team-Debriefings, Feedback und Führungskräfteentwicklung fördern. Organisationale Resilienzmaßnahmen umfassen Initiativen, die eine Resilienzkultur in Gesundheitseinrichtungen unterstützen, einschließlich Veränderungsmanagement. Eine erhöhte Resilienz auf allen Ebenen könnte die Arbeitszufriedenheit steigern, Fehlzeiten reduzieren und die Patientenversorgung verbessern, wie frühere Studien gezeigt haben.
Die Hauptzielgruppe sind Gesundheitsfachkräfte, Teams und Organisationen, doch die Auswirkungen reichen weiter. Die Bekämpfung von Unzufriedenheit im Beruf, hoher Fluktuation und Zeitdruck hat direkte Auswirkungen auf die Versorgungsqualität, was bereits heute eine Herausforderung darstellt (WHO Regionalbüro für Europa, 2022). Durch die Förderung resilienter Gesundheitssysteme kann die Versorgung in der Region verbessert werden.
CAREMORE geht akute Probleme im Gesundheitswesen an. Wenn diese ungelöst bleiben, könnten sie die Gesundheitsfachkräfte belasten, die Qualität der Versorgung mindern und das Funktionieren des Gesundheitssystems gefährden (WHO Regionalbüro für Europa, 2022).
Zu den wichtigsten Aktivitäten gehören die Entwicklung und Umsetzung von Resilienzbildungsprogrammen sowie die Verbreitung der Ergebnisse, um das Bewusstsein für Resilienz bei den Akteuren und der Öffentlichkeit zu stärken. 
Das Gesamtbudget für das Projekt beträgt 3.411.342,55 €. Von diesem Betrag sind 8 % für Kommunikation und 10 % für Management vorgesehen.</t>
  </si>
  <si>
    <t xml:space="preserve">Het CAREMORE-project heeft als doel veerkracht van zorgprofessionals in de regio Maas-Rijn te vergroten. Gezien de uitdagingen door pandemieën, een vergrijzende bevolking en steeds complexere behandelingen, is het cruciaal om kritieke kwesties aan te pakken zoals personeelstekorten, interprofessionele samenwerking en arbeidstevredenheid. CAREMORE pakt deze uitdagingen aan met een educatieve focus.
Om toekomstbestendige gezondheidszorg te bevorderen, richt CAREMORE zich op drie verschillende niveaus van veerkracht: individuen, teams en organisaties. Educatieve inhoud ter bevordering van veerkracht moet zowel het versterken van individuele copingmechanismen adresseren als het bevorderen van teamleren en -groei, en het omvatten van de ontwikkeling van een organisatiecultuur van veerkracht op alle niveaus. Een holistische aanpak is essentieel omdat alle niveaus van veerkracht met elkaar verbonden zijn. Eerdere inspanningen hebben vaak individuele niveaus verwaarloosd, wat het belang van het CAREMORE-project benadrukt.
CAREMORE is een samenwerking tussen grote gezondheidsorganisaties in de regio Maas-Rijn. Grensoverschrijdende samenwerking is cruciaal om gemeenschappelijke uitdagingen in de gezondheidszorg aan te pakken. Uit eerdere projecten hebben we geleerd hoe belangrijk het is om van elkaar te leren en de verschillen en overeenkomsten in de gezondheidszorgsystemen van Nederland, België en Duitsland te benutten. In het CAREMORE-project streven we ernaar om beste praktijken en innovaties uit elk land te integreren om de veerkracht van ons gezamenlijke gezondheidssysteem te verbeteren.
Door middel van educatieve maatregelen streeft CAREMORE naar verbetering van individuele, team- en organisatorische veerkracht in de gezondheidszorg. Verbeterde veerkracht kan zich vertalen in hogere arbeidstevredenheid, lager ziekteverzuim, verminderde personeelsverloop en verbeterde patiëntenzorg.
De primaire doelgroep van het project zijn gezondheidsorganisaties, maar de impact strekt zich verder uit. Het aanpakken van arbeidsonvrede, hoog personeelsverloop en werken onder tijdsdruk in de gezondheidszorg heeft directe gevolgen voor de kwaliteit van zorg. Deze problemen vormen vandaag al een uitdaging. Door veerkrachtige gezondheidssystemen te bevorderen, bestaat de mogelijkheid om de gezondheidszorg in de regio te verbeteren.
CAREMORE adresseert acute problemen in de gezondheidszorg. Onaangepakt kunnen deze problemen zorgprofessionals belasten, de kwaliteit van zorg verminderen en de werking van het gezondheidssysteem in gevaar brengen.
Belangrijke activiteiten zijn onder meer de ontwikkeling en uitvoering van laagdrempelige veerkrachteducatieprogramma's en het verspreiden van de resultaten om het bewustzijn van veerkracht onder belanghebbenden en het publiek te vergroten. Het geschatte totale budget voor het project is € 2.700.000. </t>
  </si>
  <si>
    <t xml:space="preserve">CAREMORE a pour objectif d'améliorer la résilience du personnel de santé dans la région Meuse-Rhin. Face aux défis posés par les pandémies, le vieillissement de la population et la complexité croissante des traitements, il est essentiel que se penche sur des questions critiques telles que la pénurie de personnel, la collaboration interprofessionnelle et la satisfaction au travail. CAREMORE s'attaque à ces défis en mettant l'accent sur la formation. Afin de promouvoir des soins de santé à l'épreuve du temps, CAREMORE s'adresse à trois niveaux de résilience différents : Les individus, les équipes et les organisations. Les contenus éducatifs visant à promouvoir la résilience doivent aborder à la fois le renforcement des mécanismes d'adaptation individuels, l'apprentissage et la croissance des équipes et le développement d'une culture organisationnelle de la résilience à tous les niveaux. Une approche holistique est essentielle, car tous les niveaux de résilience sont liés. Les efforts déployés jusqu'à présent ont souvent négligé certains niveaux, ce qui souligne l'importance de CAREMORE. CAREMORE est une coopération entre de grandes organisations de santé dans la région Meuse-Rhin. La coopération transfrontalière est essentielle pour relever les défis communs dans le secteur de la santé. Les projets précédents nous ont appris combien il est important d'apprendre les uns des autres et de tirer parti des différences et des similitudes entre les systèmes de santé des Pays-Bas, de la Belgique et de l'Allemagne. Dans le projet CAREMORE, nous voulons intégrer les approches et les innovations éprouvées de chaque pays afin d'améliorer la résilience de notre système de santé commun. CAREMORE vise à améliorer la résilience individuelle, d'équipe et organisationnelle dans le secteur de la santé par le biais de l'éducation. Une meilleure résilience pourrait se traduire par une plus grande satisfaction au travail, une réduction de l'absentéisme, une diminution du taux de rotation du personnel et une amélioration des soins aux patients, par exemple. Le groupe cible primaire du projet est constitué par les organisations de soins de santé, mais l'impact va bien au-delà. La gestion de l'insatisfaction au travail, d'un taux de rotation élevé et du travail sous pression dans le secteur de la santé a un impact direct sur la qualité des soins. Ces problèmes constituent déjà un défi aujourd'hui. En promouvant des systèmes de santé résilients, il est possible d'améliorer les soins de santé dans la région. CAREMORE s'adresse aux problèmes aigus du système de santé. Non adressés, ces problèmes pourraient peser sur le personnel, réduire la qualité des soins et mettre en péril l'opérabilité du système de santé. Les principales activités comprennent le développement et la mise en œuvre d'offres éducatives à bas seuil sur la résilience, ainsi que la diffusion des résultats afin de sensibiliser les acteurs et le public à la résilience. </t>
  </si>
  <si>
    <t>Universitätsklinikum Aachen AöR</t>
  </si>
  <si>
    <t>SO 4.ii - Improving equal access to inclusive and quality services in education, training and lifelong learning through developing accessible infrastructure, including by fostering resilience for distance and on-line education and training</t>
  </si>
  <si>
    <t>Support for adaptation of workers, enterprises and entrepreneurs to change</t>
  </si>
  <si>
    <t xml:space="preserve">Universiteit Maastricht </t>
  </si>
  <si>
    <t>Alexianer Zentrum für seelische Gesundheit - Alexianer Aachen GmbH</t>
  </si>
  <si>
    <t>MA&amp;T SELL &amp; PARTNER GMBH</t>
  </si>
  <si>
    <t>52146</t>
  </si>
  <si>
    <t>IMR6-00083</t>
  </si>
  <si>
    <t>MAS4TE</t>
  </si>
  <si>
    <t xml:space="preserve">Die EMR-Region hat eine hohe Pro-Kopf-Erzeugung erneuerbarer Energie (EE) und investiert stark in EE und Elektrofahrzeuge (EV). Die Wallonische Region, Limburg und NRW verfolgen ähnliche Politiken zur EE-Förderung, wie von der Smart Specialization Platform beschrieben (https://s3platform.jrc.ec.europa.eu/). Deutschland, Belgien und die Niederlande beteiligen sich am grenzüberschreitenden Energiehandel über Märkte wie den Spot-Großhandelsmarkt; kleine Prosumer mit Heimbatteriesystemen sind dabei noch nicht integriert. Lokale Speicher, wie stationäre und mobile Systeme (bidirektionale EV) , werden zur Stabilisierung des Stromnetzes benötigt. Die Einbindung kleinerer Prosumer in den lokalen Flexibilitätshandel erhöht die Wertschöpfung, stimuliert den regionalen Wandel und fördert grenzüberschreitende Handelsmöglichkeiten, insbesondere für periphere Regionen. Die Wallonische Region hat Schwierigkeiten, die Leistung von 230.000 Solarpaneelen zu bewältigen, während die Niederlande - wo der EE-Anteil am Bruttostromverbrauch im Jahr 2023 17% betragen wird (gegenüber 15% im Jahr 2022) - vor einer Netzsättigung stehen. MAS4TE bündelt das Fachwissen der EMR-Regionen: Energiemärkte und Batterien (NRW), künstliche Intelligenz und Handel (Limburg) sowie digitale Zwillinge und Netzmodellierung (Wallonische Region). MAS4TE zielt darauf ab, eine grenzüberschreitende Energiehandelsplattform für Bürgerinnen und Bürger (Prosumer) mit Hilfe von KI-gesteuerten Chatbots zu schaffen. Diese Chatbots verwalten lokale Energieressourcen und -transaktionen über intelligente Blockchain-Verträge und ermöglichen den Bürgerinnen und Bürgern einen leichteren Zugang zum Energiehandel in natürlicher Sprache. In der EMR-Region treffen drei Länder zusammen, die auf Energiegroßhandelsmärkten wie EPEX SPOT aktiv sind. Mit verbundenen Netzen eignen sich grenzüberschreitende Pilotprojekte, um technische, wirtschaftliche und rechtliche Herausforderungen zu lösen. Während Wallonien den Bürgern erlaubt, Energie zu teilen, ist dies in Limburg und NRW noch nicht umgesetzt. Die MAS4TE-Pilotprojekte zeigen, wie Nachbarschaften im sozialen Handel zusammenarbeiten können, indem überschüssige Energie zu Vorzugspreisen an unterentwickelte Gebiete abgegeben wird. Der soziale Wohnungsbau in Limburg hat bereits in Solarpaneele investiert, und MAS4TE wird zeigen, wie einkommensschwache Bürger durch konversationelle KI am Energiehandel teilnehmen können.  Ziel von MAS4TE ist es, grenzüberschreitende Bürger in das dezentrale Energie- und Speichermanagement einzubeziehen und damit das spezifische Ziel SO1.ii zur Förderung erneuerbarer Energien zu unterstützen. Mit einem Budget von 2.220.119,68 € stellt das Projekt 8,5 % für das Management und 8 % für die Kommunikation bereit, während die verbleibenden Mittel die Forschung, Entwicklung und Erprobung durch fünf Arbeitspakete unterstützen: Informations und Kommunikationstechnologieplattform (IKT) und digitale Zwillinge für Batteriespeichersysteme im Netzmaßstab (M1-18),Bereitstellung sicherer Software für den Energie und Speicherhandel; Intelligente Handelsagenten für Energiemärkte (M6-24), Definition eines KI-Modells für den Energie und Speicherhandel; KI-Interaktionen in natürlicher Sprache (M18-30), Entwicklung einer Konversationsschnittstelle mit KI-Chatbots für den Handel; Pilotmodellierung (M24-36), Durchführung grenzüberschreitender Pilotprojekte;Auswirkungen (M1-36), Demonstration des Mehrwerts von MAS4TE im Vergleich zur EMR-Basislinie. </t>
  </si>
  <si>
    <t>De EMR-regio heeft een hoge productie van groene energie per hoofd van de bevolking en aanzienlijke investeringen in groene energie en elektrische voertuigen. Wallonië, Limburg en NRW hebben een vergelijkbaar beleid ter ondersteuning van groene energie,zoals uiteengezet door het Smart Specialization Platform (https://s3platform.jrc.ec.europa.eu/). Duitsland, België en Nederland nemen deel aan de grensoverschrijdende energiehandel via markten zoals de groothandelsspotmarkt, maar kleinschalige prosumenten met thuisbatterijsystemen zijn nog niet geïntegreerd. Lokale opslag, zoals stationaire en mobiele (bidirectionele EV) systemen, is nodig om het elektriciteitsnet te stabiliseren. De integratie van kleinere prosumenten in de lokale handel in flexibiliteit vergroot de waardecreatie, stimuleert regionale transformatie en bevordert grensoverschrijdende handelsmogelijkheden, vooral voor perifere regio's. Wallonië heeft moeite om de output van 230.000 zonnepanelen te verwerken, terwijl Nederland, waar hernieuwbare energie goed is voor 17% van het bruto nationaal verbruik in 2023 (tegenover 15% in 2022), net als Wallonië te maken krijgt met verzadiging van het elektriciteitsnet. MAS4TE integreert de expertise van de EMR regio's: energiemarkten en batterijen (NRW), kunstmatige intelligentie en handel (Limburg), en digital twins en netmodellering (Wallonië). MAS4TE wil een grensoverschrijdend energiehandelsplatform creëren voor burgers (prosumenten) met behulp van AI-gestuurde chatbots. Deze chatbots beheren lokale energiebronnen en transacties via blockchain smart contracts, waardoor burgers eenvoudiger toegang krijgen tot energiehandel in natuurlijke taal.
De EMR-regio ligt op het kruispunt van drie landen die actief zijn op energiegroothandelsmarkten zoals EPEX SPOT. Met onderling verbonden netwerken zijn grensoverschrijdende pilots ideaal om technische, economische en juridische uitdagingen in energiesamenwerking aan te pakken. Terwijl Wallonië burgers toestaat om energie te delen in gemeenschappen, is deze praktijk nog niet ingevoerd in Limburg of NRW. De MAS4TE-pilots zullen als model dienen en laten zien hoe buurten kunnen samenwerken in sociale handel, waarbij overtollige energie tegen voorkeurstarieven wordt aangeboden aan onderontwikkelde gebieden. Sociale woningen in Limburg hebben al geïnvesteerd in zonnepanelen en MAS4TE zal laten zien hoe burgers met lagere inkomens kunnen deelnemen aan energiehandel door middel van conversationele AI.  Het doel van MAS4TE is om grensoverschrijdende burgers in staat te stellen deel te nemen aan gedecentraliseerd energie- en opslagbeheer, in lijn met Specifieke Doelstelling SO1.ii over het bevorderen van duurzame energie. Met een budget van 2.220.119,68 euro wijst het project 8,5% toe aan beheer en 8% aan communicatie, terwijl de resterende middelen onderzoek, ontwikkeling en testen ondersteunen via vijf werkpakketten: Informatie- en communicatietechnologieplatform (ICT) en digitale tweelingen voor batterijopslagsystemen op netwerkschaal (Maanden 1-18), veilige software leveren voor energie en opslaghandel; Intelligente handelsagenten voor energiemarkten (Maanden 6-24), een AI-model definiëren voor energie en opslaghandel; Natuurlijke taal AI-interacties (Maanden 18-30), een conversatie-interface ontwikkelen met AI-handelschatbots; Pilootmodellering (Maanden 24-36), grensoverschrijdende pilots behandelen; Impact (Maanden 1-36), de toegevoegde waarde van MAS4TE aantonen tegenover de baseline van EMR.</t>
  </si>
  <si>
    <t>La région EMR a un taux élevé de production d'énergie verte par habitant et investit massivement dans l'énergie verte et les véhicules électriques. La Wallonie, le Limbourg et la Rhénanie-du-Nord-Westphalie partagent des politiques similaires en matière d'énergie verte, comme le souligne la plateforme de spécialisation intelligente (https://s3platform.jrc.ec.europa.eu/). L'Allemagne, la Belgique et les Pays-Bas participent aux échanges transfrontaliers d'énergie via des marchés comme le marché au comptant, mais les petits prosommateurs équipés de systèmes de batteries domestiques ne sont pas encore intégrés. Le stockage local, tel que les systèmes stationnaires et mobiles (VE bidirectionnels), est nécessaire pour stabiliser le réseau. L'intégration des petits consommateurs dans l'échange de flexibilité locale accroît la création de valeur, encourage la transformation régionale et stimule les possibilités d'échange transfrontalier, en particulier pour les régions périphériques. . La Wallonie a du mal à gérer la production de 230 000 panneaux solaires, tandis que les Pays-Bas, où les énergies renouvelables représenteront 17 % de la consommation nationale brute en 2023 (contre 15 % en 2022), sont confrontés à la saturation du réseau électrique, comme en Wallonie. MAS4TE intègre l'expertise des régions de l'EMR : marchés de l'énergie et batteries (NRW), intelligence artificielle et commerce (Limburg), et jumeaux numériques et modélisation du réseau (Wallonie).
MAS4TE vise à créer une plateforme transfrontalière d'échange d'énergie accessible aux citoyens (prosommateurs) via des chatbots pilotés par IA. Ceux-ci gèrent les ressources énergétiques locales et les transactions grâce à des contrats intelligents basés sur la blockchain. Située à l'intersection de trois pays déjà impliqués dans les marchés de gros comme EPEX SPOT, la région est idéale pour relever les défis techniques, économiques et juridiques de la coopération énergétique. Alors que la Wallonie permet déjà aux citoyens de partager l'énergie, cette pratique n'est pas encore adoptée au Limbourg ou en Rhénanie-du-Nord-Westphalie. Les projets pilotes de MAS4TE montreront comment les quartiers peuvent collaborer dans le cadre d'un commerce social, en offrant de l'énergie excédentaire à des zones moins développées à des tarifs préférentiels. L'objectif final est d'inclure des citoyens transfrontaliers dans la gestion décentralisée de l'énergie et du stockage, conformément à l'objectif SO1.ii de promotion des énergies renouvelables.  Avec un budget de 2.220.119,68 euros, le projet alloue 8,5% à la gestion et 8% à la communication, tandis que les fonds restants soutiennent la recherche, le développement et les tests à travers cinq lots de travail : Plate-forme de technologies de l'information et de la communication (TIC) et jumeaux numériques pour les systèmes de stockage de batteries à l'échelle du réseau (mois 1-18), fournissant un logiciel sécurisé pour le commerce de l'énergie et du stockage ; Agents commerciaux intelligents pour les marchés de l'énergie (mois 6-24), définissant un modèle d'IA pour le commerce de l'énergie et du stockage ; Interactions d'IA en langage naturel (mois 18-30), développant une interface conversationnelle avec des chatbots commerciaux d'IA ; Modélisation pilote (mois 24-36), traitant des pilotes transfrontaliers ; Impact (mois 1-36), démontrant la valeur ajoutée de MAS4TE par rapport à la base de référence de l'EMR.</t>
  </si>
  <si>
    <t>Open Universiteit</t>
  </si>
  <si>
    <t>6419 AT</t>
  </si>
  <si>
    <t>SO 2.ii - Promoting renewable energy in accordance with Renewable Energy Directive (EU) 2018/2001 , including the sustainability criteria set out therein</t>
  </si>
  <si>
    <t>029 Research and innovation processes, technology transfer and cooperation between enterprises, research centres and universities, focusing on the low carbon economy, resilience and adaptation to climate change</t>
  </si>
  <si>
    <t>Boosting Alpha B.V.</t>
  </si>
  <si>
    <t>5928SZ</t>
  </si>
  <si>
    <t>Climate Cities</t>
  </si>
  <si>
    <t>4701</t>
  </si>
  <si>
    <t>FH Aachen</t>
  </si>
  <si>
    <t>Forschungszentrum Jülich GmbH</t>
  </si>
  <si>
    <t>IMR6-00089</t>
  </si>
  <si>
    <t>EDEN-Medical</t>
  </si>
  <si>
    <t>Medizinische Transporte (z. B. Medikamente, Zytostatika, Blut, Laborproben) innerhalb eines Landes finden regelmäßig statt. Die Krankenhäuser im Programmgebiet liegen geographisch näher aneinander als das nächstgelegene inländische Krankenhaus. Vor allem in dringenden Fällen wäre der Transport medizinischer Notfallgüter grenzüberschreitend wesentlich schneller als über die üblichen Netze, doch dies ist durch systemische Unterschiede zwischen den Ländern eingeschränkt. Während der COVID-19-Pandemie, den Überschwemmungen und dem Krieg in der Ukraine haben die Krankenhäuser bspw. erfahren, wie fragil die Prozesse und Dienstleistungen im Gesundheitswesen sind. Während dieser Notfälle gab es viele Herausforderungen bei der Logistik, der Lieferung medizinischer Güter und der Laborkapazität. Diese Herausforderungen sind über die Grenzen hinweg bekannt. Es liegt auf der Hand, dass die Krankenhäuser im Programmgebiet von Synergien und Zusammenarbeit in Fragen der medizinischen Logistik profitieren können. Eine offene, auf Standards basierende modulare Architektur ist erforderlich, damit Lösungen aus verschiedenen Ländern zu einem integrierten System kombiniert werden können. Für diese Logistik setzen die Krankenhäuser auf eine innovative und umweltfreundlichere Art des Transports: Drohnen (Urban Air Mobility, UAM). 
Das Gesamtziel besteht darin, ein offenes, kooperatives UAM-Netz zwischen Versorgern zu schaffen, das für den grenzüberschreitenden Austausch von (medizinischen) Gütern und damit zusammenhängenden medizinischen Informationen in Notfällen geeignet ist, um die Resilienz der Gesundheitssysteme im Programmgebiet zu fördern. Die Verfügbarkeit von medizinischen Informationen und Experten wird verbessert, indem es Ärzt:innen ermöglicht wird, über die EDEN-Medical-Plattform mit Patienten aus verschiedenen Krankenhäusern in der Region in Verbindung zu treten. Der Demonstrator der Plattform erleichtert nicht nur die Kommunikation zwischen Ärzt:innen und Patient:innen, sondern ermöglicht auch die Integration von Drohneneinsätzen zur Verbesserung der medizinischen Notfalldienste. Darüber hinaus ermöglicht die Konnektivität der Plattform den Datenaustausch in Echtzeit zwischen medizinischen Teams und Drohnenbetreibern, was eine effiziente Koordinierung der Notfallmaßnahmen ermöglicht.  Das Projekt EDEN-Medical zielt darauf ab, Engpässe in der Gesetzgebung zu identifizieren, die den grenzüberschreitenden Transport in der Region behindern, und Konzepte zu entwickeln, wie eine Lösung umgesetzt werden kann. Zu diesen Konzepten gehören die Anpassung der Krankenhäuser an ein automatisiertes und offenes Drohnensystem sowie die Ermittlung der erforderlichen Infrastruktur.
Es wird ein Netzwerk aus Krankenhäusern, KMU, lokalen Behörden und Universitäten geschaffen, das über den Projektzeitraum hinaus von Nutzen sein wird. Die Ergebnisse des Projekts werden nicht nur den beteiligten Partnern und der Region zugute kommen, sondern auch grenzüberschreitenden Rechtsgremien wie der EASA helfen, die Vorschriften weiter zu verbessern. Die aus diesem Projekt gewonnenen Erkenntnisse werden von den Hochschulpartnern im Rahmen ihrer Ausbildungsprogramme und/oder Projekte genutzt. Vor allem aber wird die Allgemeinheit von einem verbesserten Zugang zu Gesundheitsdiensten in Notfällen profitieren.</t>
  </si>
  <si>
    <t>Medisch transport (bijv. medicijnen, cytostatica, bloed, laboratoriummonsters) binnen één land gebeurt regelmatig. Ziekenhuizen in het programma-gebied liggen veel dichter bij elkaar dan het dichtstbijzijnde nationale ziekenhuis. Vooral in noodgevallen zou transport van medische goederen over de grens aanzienlijk sneller zijn dan via de gebruikelijke netwerken, maar dit wordt belemmerd door systemische verschillen tussen de landen. Als voorbeeld, tijdens de recente COVID-19-pandemie, overstromingen en oorlog in Oekraïne, hebben ziekenhuizen ervaren hoe fragiel zorgprocessen en -diensten zijn. Tijdens deze noodsituaties waren er veel uitdagingen op het gebied van voorraadbeheer, levering van medische goederen en labcapaciteit. Deze uitdagingen zijn grensoverschrijdend. Ziekenhuizen in het programma-gebied kunnen profiteren van synergieën en samenwerking op het gebied van medische logistiek. Voor deze logistiek kijken ziekenhuizen naar een innovatieve en duurzame transportwijze: drones (Urban Air Mobility, UAM).
Het doel is om een collaboratief UAM-netwerk tussen ziekenhuizen te creëren dat gereed is voor uitwisseling van (medische) goederen en gerelateerde medische informatie over grenzen heen in geval van een noodsituatie, om veerkracht van de gezondheidszorgsystemen in het programmagebied in dergelijke situaties te bevorderen. Binnen het EDEN-medische project worden niet alleen medische goederen in de regio vervoerd. Naast het faciliteren van communicatie tussen arts en patiënt, integreert de platformdemonstrator met drone-operaties om spoedeisende medische diensten te verbeteren. Bovendien maakt de connectiviteit van het platform real-time gegevensuitwisseling mogelijk tussen medici en drone-operators, wat zorgt voor efficiënte coördinatie van noodsituaties.
Het EDEN-medische project heeft tot doel knelpunten in de wetgeving die grensoverschrijdend transport in de regio tegenhouden te identificeren en concepten te ontwikkelen voor de implementatie van een oplossing. Deze concepten omvatten onder meer hoe ziekenhuizen kunnen worden aangepast om een zeer geautomatiseerd transportsysteem op te nemen en de identificatie van de benodigde infrastructuur.
Een netwerk van ziekenhuizen, MKB's, lokale overheden en universiteiten zal worden gecreëerd dat nuttig zal zijn buiten de looptijd van het project. De resultaten van het project zullen niet alleen de betrokken partners en de regio ten goede komen, maar ook  grensoverschrijdende juridische instanties zoals EASA om de regelgeving verder te verbeteren. De kennis die uit dit project wordt opgedaan, wordt gebruikt door de partners in het hoger onderwijs binnen hun onderwijsprogramma's en/of projecten. Het algemene volk zal profiteren van verbeterde toegang tot gezondheidszorgdiensten in geval van noodsituaties.</t>
  </si>
  <si>
    <t>Le projet EDEN-Medical s'attaque au problème du transport transfrontalier de biens médicaux et d'informations en cas d'urgence. Le transport médical entre hôpitaux d'un même pays se fait régulièrement, mais les hôpitaux de l'EUregio sont géographiquement beaucoup plus proches les uns des autres que la plupart des autres hôpitaux nationaux. Dans les cas d'urgence en particulier, le transport transfrontalier serait nettement plus rapide que le transport par les réseaux habituels, mais il est entravé par les différences systémiques entre les pays. Lors des récentes situations d'urgence - pandémie de COVID-19, inondations et guerre en Ukraine - les hôpitaux ont pu constater la fragilité de certains processus et services de soins de santé. La gestion des stocks, la livraison des produits médicaux et la capacité des laboratoires ont posé de nombreux problèmes. Ces défis sont communs à tous les pays. Il est clair que les hôpitaux de l'EMR peuvent bénéficier de synergies et d'une coopération sur les questions de logistique médicale. Pour cette logistique, les hôpitaux se tournent vers un moyen de transport innovant et plus respectueux de l'environnement : les drones (UAM). 
L'objectif du projet est de développer un cadre interrégional pour rationaliser tous les processus administratifs et logistiques impliqués dans le transport UAM entre les hôpitaux, et de clarifier la législation sur le transport médical et UAM au niveau national et transfrontalier. Dans le cadre du projet EDEN-medical, non seulement des biens médicaux seront transportés dans la région, mais la disponibilité des informations médicales et des experts sera également améliorée en permettant aux médecins de se connecter aux patients de différents hôpitaux de la région par le biais de la plateforme EDEN-Medical. Le projet EDEN-Medical vise à identifier les goulets d'étranglement dans la législation qui entravent le transport transfrontalier dans la région et à élaborer des concepts sur la manière de mettre en œuvre une solution. Ces concepts portent notamment sur l'adaptation des hôpitaux à un système de transport hautement automatisé et sur l'identification de l'infrastructure nécessaire. 
Au cours du projet, un réseau d'hôpitaux, de PME, d'autorités locales et d'universités sera créé et sera utile au-delà de la durée du projet. Les résultats du projet ne bénéficieront pas seulement aux partenaires impliqués et à la région, ils aideront également les organismes juridiques transfrontaliers tels que l'AESA à améliorer les réglementations. Les connaissances acquises grâce à ce projet seront utilisées par les partenaires de l'enseignement supérieur dans le cadre de leurs programmes et/ou projets éducatifs. Plus important encore, le grand public bénéficiera d'un meilleur accès aux services de santé en cas d'urgence.</t>
  </si>
  <si>
    <t>Uniklinik RWTH Aachen</t>
  </si>
  <si>
    <t>SO 4.v - Ensuring equal access to health care and fostering resilience of health systems, including primary care, and promoting the transition from institutional to family and community based care</t>
  </si>
  <si>
    <t>158 -  Measures to enhancing the equal and timely access to quality, sustainable and affordable services</t>
  </si>
  <si>
    <t>Stichting Zuyderland Medisch Centrum</t>
  </si>
  <si>
    <t>6419 PC</t>
  </si>
  <si>
    <t xml:space="preserve">Docs in Clouds TeleCare GmbH </t>
  </si>
  <si>
    <t>flyXdrive GmbH</t>
  </si>
  <si>
    <t>52056</t>
  </si>
  <si>
    <t>Berufsfeuerwehr der Stadt Aachen als Vertreter von EMRIC</t>
  </si>
  <si>
    <t>DronePort Sint-Truiden</t>
  </si>
  <si>
    <t>3800</t>
  </si>
  <si>
    <t>Ziekenhuis Oost-Limburg</t>
  </si>
  <si>
    <t>IMR6-00096</t>
  </si>
  <si>
    <t>SPF Interreg MR</t>
  </si>
  <si>
    <t>Die europäische Integration, grenzüberschr. Leben und Arbeiten, gemeinsamer Lebensraum (wie z. B.Flussgebiete im Grenzraum) erfordert auch von kl. Einrichtungen, Organisationen, Vereinen usw. die Anstrengung, im Grenzgebiet auf dem „Terrain“ und bürgernah agieren zu können, wofür sie oft nur begrenzte Möglichkeiten haben. 
Wie die vergangenen Förderperioden gezeigt haben, ist die Frage und der Bedarf nach Unterstützung solcher grenzüberschreitende Initiativen groß.
Der Small project fund (SPF) macht es sich daher zur Aufgabe, grenzüberschr. bürgernahe-Initiativen wie Veranstaltungen und die Entwicklung gemeinsamer Initiativen / Instrumenten usw. zu unterstützen und zielt darauf ab, die Zusammenarbeit zw. den Menschen in der Grenzregion zu ermöglichen, Austausch zw. EinwohnerInnen, BesucherInnen, privaten Organisationen und öffentlichen Einrichtungen zu stimulieren, somit die Grenze als Hindernis zu überwinden und die Attraktivität der Grenzregion zu stärken.
Im Fokus stehen demnach sowohl bürgernahe Projekte mit „Begegnung“ als zentraler Rolle, als auch Projekte mit Priorität auf Engagement/ Mitmachen der Menschen und der Zivilgesellschaft.
Der SPF ist beim EVTZ - als grenzüberschr. europäischer Verbund für territoriale Zusammenarbeit – angesiedelt, der für die komplette Verwaltung verantwortlich zeigt, und ist ein grenzüberschreitendes Instrument zur Förderung von  grenzüberschr. Initiativen für und mit den Menschen auf dem EMR-Gebiet (+ Eifelkreis Bitburg-Prüm und Kreis Vulkaneifel aus RLP) umzusetzen.
Als Neuerung bietet der SPF verschiedene Projekttypen mit jeweils untersch. Fördersummen und Zielinitiativen: 
•	sog. Bildungsmobilitäten,
•	Mikroprojekte,
•	Small projects „light“,
•	Small projects „maxi“.
Vereinfachungen in der Antragstellung (digitalisiert) und SOCs unterscheiden sich von früheren Förderphasen.
Auch die Projekte werden mit ihren Initiativen neue und innovative Ansätze in den SPF einbringen.
Zielgruppe für die Umsetzung von grenzüberschr. Initiativen + Instrumenten sind Partner mit Rechtspersönlichkeit: so z.B.:
•	Primar- und Sekundarschulen bzw. die sie verwaltenden juristischen Personen, Berufsbildungseinrichtungen,
•	Institutionen, Vereine, (Fach-)Organisationen,
•	Zivilgesellschaftliche Gruppen und NROs (Vereine + Stiftungen),
•	(halb-)öffentliche Behörden,
•	öffentlich-private Partnerschaften.</t>
  </si>
  <si>
    <t>Europ. integratie, grensoverschr. wonen &amp; werken, gemeenschappelijke leefruimte (bijv. grensoverschr. rivieren) vereist ook van kleine instellingen, verenigingen enz. dat zij zich inspannen om in het grensgebied op het “terrein” + dicht bij de burgers te kunnen optreden. Hiertoe hebben zij vaak slechts beperkte mogelijkheden. 
Het Smal project fund (SPF) stelt zich daarom tot taak grensoverschr., burgergerichte initiatieven zoals events evenals de ontwikkeling van gezamenlijke initiatieven/ instrumenten enz. te steunen. Het project heeft als doel de samenwerking tussen mensen in de grensregio te vergemakkelijken, de uitwisseling tussen bewoners, bezoekers, particuliere organisaties +openbare instellingen te stimuleren, +zo de grens als obstakel te overwinnen +de aantrekkelijkheid van de grensregio te versterken.
De focus ligt daarom zowel op burgergerichte projecten met “ontmoetingen” als op projecten die de betrokkenheid/participatie van mensen +maatschappelijk middenveld centraal stellen.
Deze initiatieven zullen leiden tot meer ervaringen in de grensregio, de EU en Interreg zichtbaarder maken in het actieve leven van de mensen, de levenskwaliteit van mensen in de grensregio verbeteren, het wederzijdse vertrouwen versterken. Het SPF is ook bedoeld om de ontwikkeling van langdurige samenwerking tussen de actoren te bevorderen.
Het SPF is gevestigd in de EGTS Euregio Maas-Rijn (EMR) - als grensoverschr. Europees netwerk voor territoriale samenwerking - en is een grensoverschr. instrument dat de betrokken actoren in staat stelt om grensoverschr initiatieven te implementeren voor+met de mensen in het EMR-gebied (incl. Eifelkreis Bitburg-Prüm+Kreis Vulkaneifel van RLP).
Als innovatie biedt het SPF verschillende projecttypes, elk met verschillende financieringsbedragen en doelinitiatieven: 
- onderwijsmobiliteit,
- microprojecten,
- Small projects “light”,
- Small projects “maxi”.
Vereenvoudigingen in de aanvraagprocedure (gedigitaliseerd) +vereenvoudigde kostenopties verschillen van vorige financieringsfasen.
De projecten zullen ook nieuwe+ innovatieve benaderingen van het SPF met hun initiatieven brengen. 
De doelgroep voor de uitvoering van grensoverschr. initiatieven +instrumenten zijn partners met rechtspersoonlijkheid. Bijv.:
-Basisscholen +middelbare scholen of de rechtspersonen die deze beheren, beroepsopleidingsorganisaties,
-Instellingen, verenigingen, (gespecialiseerde of vak-)organisaties,
-Maatschappelijke groeperingen en NGO's (verenigingen + stichtingen),
-(semi-)overheden,
-publiek-private partnerschappen.</t>
  </si>
  <si>
    <t>L'intégration européenne, la vie et le travail transfro., l'espace de vie commun (comme les fleuves transfr.) exigent également des petites institutions, organisations, assos., etc. Elles s'efforcent d'agir sur le « terrain » et au plus près des citoyens dans la zone frontalière, ce pour quoi elles n'ont souvent que des moyens limités. Comme l'ont montré les périodes de financement précédentes, le besoin de soutien pour de telles initiatives est important.
Le Small project fund (SPF) a donc pour mission de soutenir les initiatives transfr. de proximité telles que les manifestations et le développement d'initiatives/outils communs. Il vise à faciliter la coopération entre les habitants, à stimuler les échanges entre les habitants, les visiteurs, les organisations privées et les institutions publiques, à surmonter la frontière et renforcer l'attractivité de la région. L'accent est mis à la fois sur des projets proches des citoyens, avec au centre la « rencontre », et sur des projets où la priorité est donnée à l'engagement/la participation des personnes et de la société civile.
Ces initiatives permettront d'accroître les expériences dans la zone frontalière, de rendre l'UE et Interreg plus visibles dans la vie active des gens, d'améliorer leur qualité de vie dans la zone et renforcer la confiance mutuelle. Le SPF a également pour objectif d'encourager la mise en place d'une coopération long terme entre les acteurs.
Situé dans le GECT Euregio Meuse-Rhin (EMR) - Groupement européen transfr. de coopération territoriale - le SPF est un instrument transfr. qui permet aux acteurs impliqués de mettre en œuvre des initiatives transfr. pour et avec les habitants du territoire EMR (+ Canton Eifel Bitburg-Prüm + Canton Vulkaneifel).
La nouveauté du SPF est qu'il propose différents types de projets, chacun avec des subventions et initiatives ciblées différentes:
les activités dites de mobilité éducative,
les microprojets,
Petits projets „light“
Small projects « maxi ».
Des simplifications dans le dépôt des projets (numérisés) +des SOC se différencient des phases de financement précédentes.
Les projets vont apporter des approches nouvelles+innovantes au SPF grâce à leurs initiatives.
Les groupes cibles pour la mise en œuvre d'initiatives et d'instruments transfr. : des partenaires dotés d'une personnalité juridique: ex :Écoles primaires, secondaires ou les personnes morales qui les gèrent, établissements de formation professionnelle,
Institutions, assos, organisations (spécialisées),
Groupes de la société civile + ONG (assos + fondations),
autorités (semi-)publiques,
partenariats public-privé.</t>
  </si>
  <si>
    <t>ISO 1.iii - Building up mutual trust, in particular by encouraging people-to-people actions</t>
  </si>
  <si>
    <t>IMR6-00097</t>
  </si>
  <si>
    <t>STIPP - BIDS</t>
  </si>
  <si>
    <t xml:space="preserve">STIPP wird sich darauf konzentrieren, grenzüberschreitende KMU-Kooperationen innerhalb der MR-Region anzuregen, die gemeinsam neue Innovationen entwickeln möchten, die zu mindestens einem der strategischen Themen Industrieller Wandel, Grüne Transformation und Gesündere Bürger beitragen. Innovationen werden benötigt, um gesellschaftliche Herausforderungen zu verringern oder sogar zu überwinden, und KMU sind aufgrund ihres technischen Wissens und ihrer Marktkenntnis der Schlüssel zur Schaffung dieser Innovationen. Daher spielen die KMU eine entscheidende Rolle bei der Valorisierung von Wissen und der Überbrückung der Innovationslücke zwischen Labor und Markt. Für diese komplexen gesellschaftlichen Herausforderungen ist die Zusammenarbeit zwischen KMU wichtig, da jedes Unternehmen über eigene Kenntnisse und Fähigkeiten verfügt. Sie wird neue Horizonte eröffnen, die auf bewährten Fähigkeiten beruhen und durch neue Ansätze des/der Kooperationspartner(s) ergänzt werden.
Die Valorisierung von Wissen kommt den KMU zugute, indem sie das Innovations- und Internationalisierungspotenzial steigert und gleichzeitig die Wettbewerbsfähigkeit und das Wachstumspotenzial im Programmgebiet kurzfristig stärkt (im Einklang mit Ziel SO1.iii). Die Förderung der grenzüberschreitenden FuE-Zusammenarbeit zwischen KMU erfordert aktive Unterstützung, wie erfolgreiche Projekte wie CrossRoads Vlaanderen-Nederland und ROCKET zeigen, da die Zusammenarbeit zwischen KMU nicht selbstverständlich ist. </t>
  </si>
  <si>
    <t xml:space="preserve">STIPP is gericht op het stimuleren van grensoverschrijdende MKB-samenwerkingsverbanden binnen de MR-regio die samen nieuwe innovaties willen ontwikkelen, bijdragend aan de strategische thema's Industriële transitie, Groene transformatie en/of Gezondere burgers. Innovatie is nodig om deze uitdagingen te overwinnen en MKB’s spelen een sleutelrol bij het creëren van deze innovaties door hun technische- en markt kennis. Daarom speelt MKB een cruciale rol bij de valorisatie van kennis en het overbruggen van de innovatiekloof tussen laboratorium en markt. Voor deze complexe uitdagingen is samenwerking belangrijk, omdat elke MKB eigen kennis en vaardigheden heeft en die aangevuld met nieuwe benaderingen kansen bieden.
De valorisatie van kennis komt ten goede aan MKB's, versterkt het innovatie- en internationaliseringspotentieel en versterkt het concurrentievermogen en het groeipotentieel in de MR-regio op korte termijn (conform doelstelling SO 1.3). Het bevorderen van grensoverschrijdende O&amp;O-samenwerking tussen MKB's vereist echter actieve ondersteuning, zo blijkt uit succesprojecten zoals CrossRoads VL-NL en ROCKET, gezien samenwerking tussen MKB's niet vanzelfsprekend is. De deelnemende MKB's ontdekken gretig en enthousiast nieuwe samenwerkingsverbanden en marktpotentieel voor zichzelf, die ze zonder deze impulsen niet op eigen initiatief gezocht zouden hebben. </t>
  </si>
  <si>
    <t xml:space="preserve">STIPP se concentrera sur la stimulation des collaborations transfrontalières entre PME de la région MR qui souhaitent développer ensemble de nouvelles innovations contribuant à au moins l'un des thèmes stratégiques: transition industrielle, transformation verte et citoyens en meilleure santé. L'innovation est nécessaire pour réduire ou même surmonter les défis sociétaux et les PME sont essentielles pour créer ces innovations en raison de leurs connaissances et techniques, et du marché. STIPP ouvrira de nouveaux horizons basés sur des compétences établies et complétés par de nouvelles approches provenant du ou des partenaires de la collaboration.
La valorisation des connaissances profite aux PME, améliore le potentiel d'innovation et d'internationalisation et renforce la compétitivité et le potentiel de croissance dans la zone du programme à court terme (conformément à l'objectif SO1iii). Cependant, la promotion de la coopération transfrontalière en matière de R&amp;D entre les PME nécessite un soutien actif, comme le montrent des projets réussis tels que CrossRoads Vlaanderen-Nederland et ROCKET, car la coopération entre les PME ne va pas de soi. Les PME participantes découvrent avec enthousiasme de nouvelles possibilités de partenariat et de marché pour elles-mêmes, qu'elles n'auraient jamais recherchées activement de leur propre initiative et sans ces impulsions. </t>
  </si>
  <si>
    <t>N.V. Limburgs Instituut voor Ontwikkeling en Financiering</t>
  </si>
  <si>
    <t>6221 SE</t>
  </si>
  <si>
    <t>SO 1.iii - Enhancing sustainable growth and competitiveness of SMEs and job creation in SMEs, including by productive investments</t>
  </si>
  <si>
    <t>026 Support for innovation clusters including
between businesses, research organisations and public authorities and business networks primarily benefiting SMEs</t>
  </si>
  <si>
    <t xml:space="preserve">Aachener Gesellschaft für Innovation und Technologietransfer mbH </t>
  </si>
  <si>
    <t>NMWP Management GmbH</t>
  </si>
  <si>
    <t>Provinciale Ontwikkelingsmaatschappij Limburg</t>
  </si>
  <si>
    <t>VLAIO Team Bedrijfstrajecten</t>
  </si>
  <si>
    <t>Wallonie Entreprendre Accompagnement &amp; Stratégie</t>
  </si>
  <si>
    <t>IMR6-00100</t>
  </si>
  <si>
    <t>STIPP SME grants (SPF)</t>
  </si>
  <si>
    <t>STIPP: SME Transition Innovation Partners Projects
Dieses Instrument besteht aus einem Anreizprojekt der RDAs ("BIDS") und diesem KMU-Zuschussprogramm (in Form dieses Fonds für Kleinprojekte). Beide Projekte laufen parallel zueinander und sind eng miteinander verknüpft. STIPP zielt auf eine verstärkte Zusammenarbeit zwischen KMU im Programmgebiet ab (das "BIDS"-Projekt), die zu verbesserten und gemeinsamen grenzüberschreitenden Instrumenten führt, um die direkte Innovationszusammenarbeit zwischen KMU in dem Gebiet zu unterstützen und zu verstärken (das KMU-Förderprogramm).
In der Grenzregion Maas-Rhein sind 99 % der Unternehmen als KMU einzustufen. Die Förderung ihrer Einstellung zur grenzüberschreitenden Zusammenarbeit in Verbindung mit direkten Finanzierungsmöglichkeiten stellt einen hochwertigen Anreiz für KMU bei Bewältigung ihrer Herausforderungen im Bereich der Innovation dar. Der Ansatz, KMU-Konsortien für innovative Projekte direkt zu finanzieren, ist für das Programm völlig neu. Bisher wurden kleinere Initiativen, wie z. B. Durchführbarkeitsstudien, über Gutscheinsysteme finanziert.
Um das Wachstum und die Wettbewerbsfähigkeit von KMU zu steigern, muss die grenzüberschreitende (Innovations-)Zusammenarbeit zwischen KMU verbessert werden. KMU, die grenzüberschreitende Beziehungen zu externen Unternehmen unterhalten, können ihre Aktivitäten zur Verbesserung ihrer Produkte und Dienstleistungen ergänzen, um ihren Marktanteil in einem wettbewerbsintensiven Umfeld zu halten. STIPP geht die im Programmdokument genannte Herausforderung durch die Entwicklung und Umsetzung eines Innovationsprogramms an, das eine nachhaltige grenzüberschreitende Entwicklung und Zusammenarbeit bei vielversprechenden Innovationsprojekten zwischen KMU (Business-to-Business) fördert. 
Der Bedarf an dieser Initiative ist ein gemeinsamer Wunsch der Programmpartner und wird im Programmdokument als Operation von strategischer Bedeutung (OSI) bezeichnet. Die OSI wird letztlich auch das grenzüberschreitende Verhalten der KMU stärken und die Innovationsfähigkeit der KMU verbessern, damit sie Produkte, Dienstleistungen und Lösungen zum gemeinsamen Nutzen für die Region entwickeln können.
Das BIDS-Projekt wird von den Partnern AGIT, LIOF, NMWP, POM Limburg, VLAIO Team Bedrijfstrajecten und Wallonie Entreprendre durchgeführt. Es beinhaltet eine enge Zusammenarbeit mit diesem Projekt: das SME Grant Scheme (SPF). Für das KMU-Zuschussprogramm werden die (finanziellen) administrativen und rechtlichen Aufgaben zur Umsetzung des Zuschussprogramms übernommen.
Das Gesamtziel des KMU-Zuschussprogramms ist die Entwicklung und Umsetzung eines Innovationsprogramms, das eine nachhaltige grenzüberschreitende Entwicklung und Zusammenarbeit bei vielversprechenden Innovationsprojekten zwischen KMU (Business-to-Business) fördert.</t>
  </si>
  <si>
    <t>STIPP: SME Transition Innovation Partners Projects
Dit instrument bestaat uit een stimuleringsproject van de ROMs ('BIDS') en deze MKB-subsidieregeling (in de vorm van dit Fonds Kleine Projecten). Beide projecten lopen parallel aan elkaar en zijn sterk met elkaar verbonden. STIPP streeft naar meer samenwerking tussen KMO's in het programmagebied (het 'BIDS'-project), wat leidt tot verbeterde en gezamenlijke grensoverschrijdende instrumenten om de directe samenwerking tussen KMO's op het gebied van innovatie in het gebied te ondersteunen en te vergroten (de subsidieregeling voor KMO's).
In de grensregio Maas-Rijn behoort 99% van de ondernemingen tot het MKB. Het stimuleren van hun mentaliteit ten aanzien van grensoverschrijdende samenwerking in combinatie met directe financieringsmogelijkheden vormt een hoogwaardige stimulans voor het MKB bij uitdagingen op het gebied van innovatievermogen. De aanpak om MKB-consortia rechtstreeks te financieren voor innovatieve projecten is geheel nieuw voor het programma. Voorheen werden kleine initiatieven, zoals haalbaarheidsstudies, gefinancierd via voucherregelingen.
Om groei en concurrentievermogen van KMO's te verbeteren, moet grensoverschrijdende (innovatie)samenwerking tussen KMO's worden verbeterd. KMO's die grensoverschrijdende relaties aangaan met externe ondernemingen kunnen hun activiteiten aanvullen door producten en diensten te verbeteren en zo hun marktaandeel in een concurrerend landschap te behouden. STIPP pakt de uitdaging aan die in het programmadocument wordt genoemd door de ontwikkeling en implementatie van een innovatieregeling, die duurzame grensoverschrijdende ontwikkeling en samenwerking tussen MKB-bedrijven (business-to-business) op het gebied van veelbelovende innovatieprojecten stimuleert. 
De behoefte aan dit initiatief is een gemeenschappelijke wens van de programmapartners, die in het programmadocument wordt aangemerkt als een Operatie van strategisch belang (OSI). De OSI zal uiteindelijk ook het grensoverschrijdend gedrag van KMO's versterken en KMO's veerkrachtiger maken in termen van innovatiecapaciteit om producten, diensten en oplossingen te produceren die van gemeenschappelijk belang zijn voor het gebied.
Het BIDS-project wordt uitgevoerd door de partners AGIT, LIOF, NMWP, POM Limburg, VLAIO Team Bedrijfstrajecten en Wallonie Entreprendre. Er wordt nauw samengewerkt met dit project: de MKB Subsidieregeling (SPF). Voor de MKB-subsidieregeling worden de (financieel) administratieve en juridische taken uitgevoerd ten behoeve van de uitvoering van de subsidieregeling.</t>
  </si>
  <si>
    <t>STIPP: SME Transition Innovation Partners Projects
Cet instrument se compose d'un projet "BIDS" de stimulation par les agences de développement régional ('RDA') et de ce régime de subventions aux PME (sous la forme de ce 'SPF'). Les deux projets se déroulent en parallèle et sont étroitement liés. STIPP vise à renforcer la coopération entre les PME dans la zone du programme (le projet "BIDS"), ce qui conduit à des instruments transfrontaliers améliorés et communs pour soutenir et accroître la coopération directe entre les PME en matière d'innovation dans la zone (le régime de subventions aux PME).
Dans la région Meuse-Rhin, 99 % des entreprises sont des PME. Stimuler leur esprit de coopération transfrontalière en leur offrant des possibilités de financement directes constitue une incitation de grande qualité pour les PME dans leurs défis en matière d'innovation. L'approche consistant à financer directement des consortiums de PME pour des projets innovants est tout à fait nouvelle pour le programme.
Pour renforcer la croissance et la compétitivité des PME, il est nécessaire d'améliorer la collaboration transfrontalière (en matière d'innovation) entre les PME. Les PME qui s'engagent dans des relations transfrontalières avec des entreprises extérieures peuvent compléter leurs activités en améliorant leurs produits et services afin de maintenir leur part de marché dans un paysage concurrentiel. La STIPP relève le défi identifié dans le document de programme par le développement et la mise en œuvre d'un programme d'innovation, stimulant le développement transfrontalier durable et la coopération sur des projets d'innovation prometteurs entre les PME (business-to-business). 
La nécessité de cette initiative est un souhait commun des partenaires du programme, qualifié d'opération d'importance stratégique (OSI) dans le document de programme. L'OSI renforcera également le comportement transfrontalier des PME et les rendra plus résistantes en termes de capacité d'innovation pour produire des produits, des services et des solutions qui bénéficieront à l'ensemble de la région.
Le projet BIDS est mené par les partenaires AGIT, LIOF, NMWP, POM Limburg, VLAIO Team Bedrijfstrajecten et Wallonie Entreprendre. Il implique une étroite collaboration avec ce projet : le régime de subventions aux PME (SPF). Dans le cadre du programme de subventions aux PME, les tâches administratives (financières) et juridiques sont exécutées dans le but de mettre en œuvre le programme de subventions.
L'objectif global du programme de subventions aux PME est le développement et la mise en œuvre d'un programme d'innovation, stimulant le développement transfrontalier durable et la coopération sur des projets d'innovation prometteurs entre les PME (d'entreprise à entreprise).</t>
  </si>
  <si>
    <t>Provincie Limburg in hoedanigheid van Beheerautoriteit Interreg Maas-Rijn</t>
  </si>
  <si>
    <t>6229 GA</t>
  </si>
  <si>
    <t>010 Research and innovation activities in SMEs, including networking
013 Digitising SMEs (including e-Commerce, e-Business and networked business processes, digital innovation hubs, living labs, web entrepreneurs and ICT start-ups, B2B)
030 Research and innovation processes,
technology transfer and cooperation between
enterprises, focusing on circular economy</t>
  </si>
  <si>
    <t>IMR6-00102</t>
  </si>
  <si>
    <t>CIRHECA-MR</t>
  </si>
  <si>
    <t xml:space="preserve">Krankenhäuser produzieren eine beträchtliche Menge an Kunststoffabfällen, da sie in hohem Maße auf Kunststoffverbrauchsmaterialien in sterilen Einwegverpackungen angewiesen sind. Diese Kunststoffabfallströme werden derzeit nicht recycelt, sondern zur Verbrennung transportiert und tragen somit erheblich zum globalen Kohlenstoff-Fußabdruck bei. Für die Region Maas-Rhein (MR), die mehr als 50 Krankenhäuser umfasst, schätzen wir, dass bei einer durchschnittlichen Bettenzahl von 900 pro Krankenhaus, 75.600 Tonnen Restmüll anfallen, was einem Durchschnittswert von 1,68 Tonnen/Bett/Jahr entspricht (dies ist die Abfallmenge, die das Erasmus MC (NL) laut seinem Nachhaltigkeitsbericht 2023 erzeugt). Wenn wir davon ausgehen, dass 50 % dieses Abfalls aus Kunststoff besteht, ergibt dies 37.800 Tonnen Kunststoffabfälle, die von den Krankenhäusern in der MR-Region jedes Jahr erzeugt werden. Gleichzeitig gibt es in der MR eine potenzielle Lösung für dieses Problem. SABIC hat ein Verfahren entwickelt, um diese medizinischen Kunststoffabfälle zu recyceln. Eine Pilotstudie (Abschnitt 2.6) hat gezeigt, dass für ein praktikables Recyclingverfahren große Abfallmengen erforderlich sind. Es werden mehr Abfallmengen benötigt als die Krankenhäuser in Süd-Limburg NL allein bereitstellen können. Daher werden Abfallströme von benachbarten grenzüberschreitenden Krankenhäusern benötigt.
Das Projekt CIRHECA geht das Problem durch die Umsetzung von 3 Arbeitspaketen (WP) an. Kurz gesagt, in WP1 werden wir in Absprache mit SABIC ein neues Verfahren zur Sammlung, Sortierung und Lagerung medizinischer Abfälle in den 4 teilnehmenden Krankenhäusern entwickeln und umsetzen. Diese Abfälle müssen dann zu SABIC transportiert werden, eine Aufgabe, die von den verschiedenen erfahrenen Transportunternehmen innerhalb dieses Konsortiums übernommen wird. Darüber hinaus wird die aktuelle Gesetzgebung auf lokaler, nationaler und europäischer Ebene analysiert. In WP3 werden wir den Kreislauf schließen, indem wir den Recyclingprozess bei SABIC für die Behandlung der angelieferten medizinischen Abfälle aus den Krankenhäusern optimieren. Der gesamte Prozess wird den TRL der Technologie vom Pilotmaßstab (TRL6) bis zum Ende des Projekts auf die Betriebsebene (TRL7) anheben. Um TRL8 zu erreichen, zielt das Projekt darauf ab, den Kreislauf vollständig zu schließen, indem untersucht wird, wie diese Abfallfraktionen transportiert werden können, wie viel von jeder dieser Fraktionen gesammelt werden kann und wie die Vorschriften in den einzelnen Mitgliedsstaaten aussehen. 
Die MR ist aufgrund der zentralen Lage der Recyclinganlage in unmittelbarer Nähe zu mehreren Krankenhäusern in mehreren Ländern ein ideales Pilotgebiet. Es ist nicht möglich, in jedem Land eine solche Recyclinganlage zu errichten, so dass der länderübergreifende Transport medizinischer Abfälle immer notwendig sein wird. 
Durch dieses Projekt wird die Menge der verbrannten medizinischen Abfälle in den vier teilnehmenden Krankenhäusern stark verringert, was zu einer grüneren und nachhaltigeren MR beiträgt. Darüber hinaus hat dieses Projekt Auswirkungen über die beteiligten Krankenhäuser hinaus, da die im Rahmen des Projekts entwickelten Protokolle den Weg für die Einbeziehung weiterer Krankenhäuser in der Region ebnen werden. </t>
  </si>
  <si>
    <t xml:space="preserve">Ziekenhuizen produceren een aanzienlijke hoeveelheid plastic afval omdat ze sterk afhankelijk zijn van plastic verbruiksgoederen in steriele wegwerpverpakkingen. Deze plastic afvalstromen worden momenteel niet gerecycled en worden vervoerd voor verbranding, wat aanzienlijk bijdraagt aan de wereldwijde koolstofvoetafdruk. Voor de regio Maas-Rijn (MR) met meer dan 50 ziekenhuizen kunnen we schatten dat als elk ziekenhuis gemiddeld 900 bedden heeft, dit resulteert in 75.600 ton restafval van gemiddeld 1,68 ton/bed/jaar (dit is de hoeveelheid afval die het Erasmus MC (NL) genereert volgens hun duurzaamheidsverslag van 2023). Als we aannemen dat 50% van dit afval plastic is, resulteert dit in 37.800 ton plastic afval dat de ziekenhuizen in de MR-regio jaarlijks produceren. Tegelijkertijd herbergt de MR een potentiële oplossing voor dit probleem. SABIC heeft een procedure ontwikkeld om dit medisch kunststofafval te recyclen. Een pilotstudie (paragraaf 2.6) toonde aan dat, om het recyclingproces levensvatbaar te maken, grote hoeveelheden afval nodig zijn. Meer dan de ziekenhuizen in Zuid-Limburg NL alleen kunnen aanleveren. Daarom zijn afvalstromen van aangrenzende, grensoverschrijdende ziekenhuizen nodig.
Het project CIRHECA pakt het probleem aan door de implementatie van 3 werkpakketten (WP). In het kort: in WP1 ontwikkelen en implementeren we in overleg met SABIC een nieuwe procedure voor het inzamelen, sorteren en opslaan van medisch afval in de 4 deelnemende ziekenhuizen. Dit afval moet vervolgens worden getransporteerd naar SABIC; een rol die wordt overgenomen door de verschillende ervaren transportbedrijven binnen dit consortium. Daarnaast wordt de huidige wetgeving op lokaal, nationaal en Europees niveau geanalyseerd. In WP3 sluiten we de kringloop door het recyclingproces bij SABIC te optimaliseren voor de behandeling van het geleverde medische afval van de ziekenhuizen. Het hele proces zal de TRL van de technologie verhogen van pilotschaal (TRL6) naar operationeel niveau (TRL7) tegen het einde van het project. Om op te schalen naar TRL8 wil het project de kringloop volledig sluiten door te onderzoeken hoe deze afvalfracties kunnen worden getransporteerd, hoeveel van elk van deze fracties kan worden ingezameld en de regelgeving in elke lidstaat te bestuderen. 
De MR is een ideaal proefgebied vanwege de centrale ligging van de recyclingfabriek, in de nabijheid van verschillende ziekenhuizen in meerdere landen. Het is niet haalbaar om in elk land zo'n recyclingfabriek te bouwen, wat betekent dat grensoverschrijdend transport van medisch afval altijd nodig zal zijn.
Door dit project zal de hoeveelheid verbrand medisch afval in de 4 deelnemende ziekenhuizen sterk afnemen, wat bijdraagt aan een groenere en duurzamere MR. Bovendien heeft dit project een impact die verder gaat dan de deelnemende ziekenhuizen, aangezien de protocollen die in het project zijn ontwikkeld de weg vrijmaken voor andere ziekenhuizen in de regio. </t>
  </si>
  <si>
    <t xml:space="preserve">Les hôpitaux produisent une quantité considérable de déchets plastiques car ils dépendent fortement des consommables en plastique dans des emballages stériles jetables. Ces flux de déchets plastiques ne sont actuellement pas recyclés et sont transportés pour être incinérés, contribuant ainsi de manière significative à l'empreinte carbone globale. Pour la région Meuse-Rhin (MR), qui compte plus de 50 hôpitaux, nous pouvons estimer que si chaque hôpital compte en moyenne 900 lits, il en résulte 75 600 tonnes de déchets résiduels, soit une moyenne de 1,68 tonne/lit/an (c'est la quantité de déchets générée par Erasmus MC (NL) d'après son rapport de durabilité de 2023). Si nous supposons que 50 % de ces déchets sont en plastique, cela donne 37 800 tonnes de déchets plastiques générés par les hôpitaux de la région MR chaque année. En même temps, la région MR abrite une solution potentielle à ce problème. L’entreprise SABIC a mis au point une procédure de recyclage de ces déchets plastiques médicaux. Une étude pilote (section 2.6) a montré que pour rendre le processus de recyclage viable, de grandes quantités de déchets sont nécessaires, ce qui est plus que ce que les hôpitaux de South-Limburg NL peuvent fournir à eux seuls. Par conséquent, les flux de déchets des hôpitaux transfrontaliers adjacents sont nécessaires.
Le projet CIRHECA s'attaque à ce problème par la mise en œuvre de trois modules de travail (WP). En bref, dans le WP1, nous développerons et mettrons en œuvre une nouvelle procédure de collecte, de tri et de stockage des déchets médicaux dans les quatre hôpitaux participants, en consultation avec l’entreprise SABIC. Ces déchets doivent ensuite être transportés vers l’entreprise SABIC, rôle qui est assuré par les différentes sociétés de transport expérimentées au sein de ce consortium. En outre, la législation actuelle au niveau local, national et européen sera analysée. Dans le WP3, nous bouclerons la boucle en optimisant le processus de recyclage dans l’entreprise SABIC pour le traitement des déchets médicaux livrés par les hôpitaux. L'ensemble du processus augmentera le TRL de la technologie de l'échelle pilote (TRL6) au niveau opérationnel (TRL7) d'ici la fin du projet. Pour passer à l'échelle TRL8, le projet vise à fermer complètement la boucle en étudiant comment ces fractions de déchets peuvent être transportées, quelle quantité de chacune de ces fractions peut être collectée et en étudiant la réglementation en vigueur dans chaque État membre. 
La Région MR est une zone pilote idéale en raison de l'emplacement central de l'usine de recyclage, à proximité immédiate de plusieurs hôpitaux dans plusieurs pays. Il n'est pas possible de construire une telle usine de recyclage dans chaque pays, ce qui signifie que le transport transfrontalier des déchets médicaux sera toujours nécessaire.
Grâce à ce projet, la quantité de déchets médicaux incinérés dans les quatre hôpitaux participants sera fortement réduite, ce qui contribuera à rendre la Région MR plus écologique et plus durable. De plus, ce projet a un impact au-delà des hôpitaux participants puisque les protocoles développés dans le cadre du projet ouvriront la voie à l'inscription d'autres hôpitaux dans la région. </t>
  </si>
  <si>
    <r>
      <rPr>
        <b/>
        <sz val="9"/>
        <color theme="1"/>
        <rFont val="Open Sans"/>
      </rPr>
      <t>030</t>
    </r>
    <r>
      <rPr>
        <sz val="9"/>
        <color theme="1"/>
        <rFont val="Open Sans"/>
        <family val="2"/>
      </rPr>
      <t xml:space="preserve"> Research and innovation processes, technology transfer and cooperation between enterprises, focusing on circular economy</t>
    </r>
  </si>
  <si>
    <t>Zuyderland Medisch Centrum</t>
  </si>
  <si>
    <t>6419PC</t>
  </si>
  <si>
    <t>SABIC</t>
  </si>
  <si>
    <t>L'Ortye</t>
  </si>
  <si>
    <t>6433 KE</t>
  </si>
  <si>
    <t>Jessa Ziekenhuis</t>
  </si>
  <si>
    <t>Horsch GmbH &amp; Co. Kg</t>
  </si>
  <si>
    <t>Groep Gielen</t>
  </si>
  <si>
    <t>IMR6-00104</t>
  </si>
  <si>
    <t>EMR H2-HUBs</t>
  </si>
  <si>
    <t>Die Transformation der Energieversorgung hin zu klimaneutralen Lösungen ist in der EMR stark fragmentiert, sowohl in technischer als auch in regulatorischer Hinsicht. Unternehmen stehen vor komplexen infrastrukturellen &amp; rechtlichen Hürden, die ohne koordinierte Maßnahmen nicht zu überwinden sind. Es fehlt an grenzübergreifender Struktur,um bspw. Wasserstofflösungen in der Energieversorgung effektiv umzusetzen.
Gleichzeitig sind Wasserstoffmärkte und -infrastrukturen nicht national begrenzt. Nur durch gemeinsame Entwicklung,Harmonisierung von Regulierungen und grenzüberschreitende Zusammenarbeit von Wirtschaft, Verwaltung und Forschung kann ein funktionierendes, wirtschaftlich tragfähiges Wasserstoffökosystem in der EMR entstehen.
Aus diesem Grund verfolgt das Projekt das Ziel, Wasserstoff (H2) als Energieträger für die Energieversorgung von Unternehmen in der EMR zu etablieren. Unternehmen werden bei dem Tranformationsprozess unterstützt durch:
- Beratungs- und Beteiligunsangebote (Initialberatungen und moderierte Workshopformate)
- Aufbau regionaler und grenzüberschreitender techno-ökonomischer H2-Hubs (Blaupausen, Best Practice, Anwendungsbeispiele)
- Erarbeitung unternehmensspezifischer Transformationspfade
- Unterstützung bei der Identifikation von Förderzugängen zur Umsetzung der Transformationsstrategien
- Identifikation regulatorischer Hürden der grenzüberschreitenden Zusammenarbeit zwischen Unternehmen und Ableitung von Handlungsempfehlungen 
Neu an diesem Ansatz:
- Zweistufige Transformationsberatung (Initialberatung und Workshops)
- Clusterung der Unternehmen zu grenzüberschreitenden techno-ökonomischen Hubs mit gleichen technischen Herausforderungen
- Erstellung eines Policy-Papers zur Harmonisierung rechtlicher Rahmenbedingungen</t>
  </si>
  <si>
    <t>De transformatie van de energievoorziening naar klimaatneutrale oplossingen is in de Euregio Maas-Rijn (EMR) sterk gefragmenteerd – zowel technisch als regelgevend. Bedrijven worden geconfronteerd met complexe infrastructurele en juridische obstakels die zonder gecoördineerde maatregelen niet overwonnen kunnen worden. Er ontbreekt een grensoverschrijdende structuur om bijvoorbeeld waterstofoplossingen effectief in de energievoorziening te integreren.
Tegelijkertijd zijn waterstofmarkten en -infrastructuren niet nationaal begrensd. Alleen door gezamenlijke ontwikkeling, harmonisatie van regelgeving en grensoverschrijdende samenwerking tussen bedrijfsleven, overheid en kennisinstellingen kan een functioneel en economisch levensvatbaar waterstofecosysteem in de EMR tot stand komen.
Daarom heeft het project als doel om waterstof (H₂) als energiedrager voor de energievoorziening van bedrijven in de EMR te verankeren. Ondernemingen worden in dit transformatieproces ondersteund via:
- Advies- en participatieaanbod (initieel advies en begeleide workshopformats)
- Opbouw van regionale en grensoverschrijdende techno-economische H₂-hubs (blauwdrukken, best practices, toepassingsvoorbeelden)
- Ontwikkeling van bedrijfsspecifieke transformatiepaden
- Ondersteuning bij het vinden van financieringsmogelijkheden voor de implementatie van transformatiestrategieën
- Identificatie van regelgevende belemmeringen in grensoverschrijdende samenwerking tussen bedrijven en afleiding van aanbevelingen
Innovaties in deze aanpak:
- Tweeledige transformatiebegeleiding (initieel advies + workshops)
- Clustering van bedrijven tot grensoverschrijdende techno-economische hubs met gelijkaardige technische uitdagingen
- Ontwikkeling van een beleidsdocument (policy paper) voor de harmonisatie van juridische kaders
Verwachte effecten:
- Versterking van innovatievermogen en concurrentiekracht van kmo’s in de EMR
- Vermindering van CO₂-uitstoot bij industriële ondernemingen
- Opbouw van grensoverschrijdende netwerken en H₂-infrastructuren
- Beleidsimpulsen voor het opheffen van regelgevende belemmeringen
- Verbetering van het subsidielandschap voor H₂-projecten</t>
  </si>
  <si>
    <t>La transition vers un approvisionnement énergétique climatiquement neutre est fortement fragmentée dans l’Eurégio Meuse-Rhin (EMR), tant sur le plan technique que réglementaire. Les entreprises se heurtent à des obstacles complexes – infrastructures manquantes, incertitudes juridiques – qu’elles ne peuvent surmonter seules. Il manque une structure transfrontalière pour déployer efficacement des solutions hydrogène.
Or, les marchés et les infrastructures de l’hydrogène dépassent les frontières nationales. Un écosystème H₂ fonctionnel et viable économiquement dans l’EMR ne peut émerger que grâce à une approche commune : développement coordonné, harmonisation réglementaire et coopération entre entreprises, pouvoirs publics et centres de recherche.
Objectif du projet :
Ancrer l’hydrogène (H2) comme vecteur énergétique dans les stratégies de transition des entreprises de l’EMR.
Les entreprises bénéficient d’un accompagnement structuré à travers :
- des consultations initiales et ateliers participatifs 
- la création de hubs H₂ techno-économiques transfrontaliers 
- des feuilles de route personnalisées pour la décarbonation 
- une aide à l’identification des financements adaptés 
- l’analyse des barrières juridiques à la coopération transfrontalière, assortie de recommandations concrètes.
Éléments innovants du projet :
- Conseil en deux phases : diagnostic individuel et ateliers collectifs
- Constitution de clusters H₂ par défis techniques communs
- Élaboration d’un policy paper pour l’harmonisation des cadres réglementaires
Effets attendus :
- Accroissement de l’innovation et de la compétitivité des PME
- Réduction des émissions de CO₂ dans l’industrie
- Déploiement de réseaux et infrastructures H₂ dans l’EMR
- Impulsion politique en faveur de la levée des obstacles réglementaires
- Amélioration de l’accès aux aides pour les projets H₂</t>
  </si>
  <si>
    <t>52058</t>
  </si>
  <si>
    <t>GBER Article 20a</t>
  </si>
  <si>
    <r>
      <rPr>
        <b/>
        <sz val="9"/>
        <color theme="1"/>
        <rFont val="Open Sans"/>
      </rPr>
      <t>046</t>
    </r>
    <r>
      <rPr>
        <sz val="9"/>
        <color theme="1"/>
        <rFont val="Open Sans"/>
        <family val="2"/>
      </rPr>
      <t xml:space="preserve"> - Support to entities that provide services contributing to the low carbon economy and to resilience to climate change, including awareness-raising measures</t>
    </r>
  </si>
  <si>
    <t>52351</t>
  </si>
  <si>
    <t>Wirtschaftsförderungsgesellschaft für den Kreis Heinsberg mbH</t>
  </si>
  <si>
    <t>Städteregion Aachen</t>
  </si>
  <si>
    <t>Stabsstelle Struktur- und Wirtschaftsförderung Kreis Euskirchen</t>
  </si>
  <si>
    <t>53879</t>
  </si>
  <si>
    <t>Cluster TWEED</t>
  </si>
  <si>
    <t>Industrie- und Handelskammer Aachen</t>
  </si>
  <si>
    <t>Green Energy Park</t>
  </si>
  <si>
    <t>1731</t>
  </si>
  <si>
    <t>WaterstofNet</t>
  </si>
  <si>
    <t>5708JZ</t>
  </si>
  <si>
    <t>Groupement pour le redéploiement économique de Liège</t>
  </si>
  <si>
    <t>IMR6-00112</t>
  </si>
  <si>
    <t>K2C</t>
  </si>
  <si>
    <t xml:space="preserve">Das Projekt unterstützt KMU des verarbeitenden Gewerbes in der Maas-Rhein-Region bei der Umstellung auf die Circular Economy, indem es eine Kombination aus grenzüberschreitenden Matchmaking-Möglichkeiten, praktischen Schulungen und Finanzierungsinstrumenten bietet. Das Ziel ist es, den derzeitigen Kreislaufwirtschaftsstatus zu übertreffen und zirkuläre Praktiken über die Projektlaufzeit hinaus umzusetzen.   
Die Region Maas-Rhein (EMR) muss ihre Ressourceneffizienz aufgrund wirtschaftlicher, ökologischer und regulatorischer Faktoren dringend verbessern. Das derzeitige niedrige Niveau der Circular Economy in der Region ist problematisch und wirkt sich auf die wirtschaftliche Widerstandsfähigkeit, die Materialabhängigkeit und die Klimaziele aus. 
Die Circular Economy hat auf allen Regierungsebenen höchste Priorität (EU Green Deals, Vlaanderen Circulair, Circular Wallonia, Runder Tisch Zirkuläre Wertschöpfung NRW). Der Übergang muss nun beschleunigt werden, doch vielen KMUs fehlen Ressourcen, Know-how und Partner. Das Projekt fördert die Entwicklung der besten R-Strategien (wie Redesign, Reuse, Repair, Refurbish und Remanufacture), um Umweltauswirkungen und Ressourcenverbrauch effizient zu reduzieren. Ziel ist es, Produkte und Materialien mit höchstem Wert in den Kreisläufen zu halten und über Recycling und Rückgewinnung hinauszugehen.
Die Projektaktivitäten verfolgen drei zentrale Ziele:      
1. Steigerung der Ressourceneffizienz durch Verwendung von weniger, vorhandenen oder biobasierten Materialien.   
2. Verlängerung der Nutzung und Lebensdauer von Produkten und Materialien, indem sie so gestaltet werden, dass sie leicht wiederverwendet, repariert oder wiederaufbereitet werden können.   
3. Schaffung sauberer Materialkreisläufe, die ein hochwertiges Recycling ermöglichen.   </t>
  </si>
  <si>
    <t xml:space="preserve">Het project ondersteunt producerende KMO's in de Maas-Rijnregio in hun circulaire transitie door een gecombineerde ervaring van grensoverschrijdende matchmakingmogelijkheden, praktische vaardigheidstraining en financieringsinstrumenten te bieden om hen in staat te stellen hun huidige circulariteitsstatus te overtreffen en circulaire praktijken te blijven implementeren tot ver na de duur van het project.  
De Maas-Rijnregio (EMR) moet dringend zijn hulpbronnenefficiëntie verbeteren vanwege economische, ecologische en regelgevende factoren. Het huidige lage niveau van circulariteit van hulpbronnen in de regio is bijzonder problematisch en heeft gevolgen voor de economische veerkracht, de materiaalafhankelijkheid en de klimaatdoelstellingen. 
Circulaire economie staat hoog op de agenda op alle bestuursniveaus (EU Green Deals, Vlaanderen Circulair, Circulair Wallonië, Runder Tisch, ZIrkuläre, Wertschöpfung, NRW...) en de prioriteit ligt nu bij het versnellen van de omslag naar circulariteit. KMO's moeten op snelheid komen, maar missen vaak de financiële middelen, praktische vaardigheden en het netwerk van partners. Om de impact op het milieu en het verbruik van hulpbronnen efficiënt te verminderen, zal het K2C-project zich richten op het ontwikkelen van de hoogste R-strategieën (zoals herontwerp, hergebruik, reparatie, renovatie en herfabricage) om producten en materialen in kringlopen te laten circuleren met de hoogst mogelijke waarde en dus verder te gaan dan recycling en terugwinning (de laagste R-strategieën).  
De projectactiviteiten zullen zich richten op de cruciale ontwerpfase, gericht op drie centrale doelstellingen:   
- Verhoog de hulpbronnenefficiëntie door minder, bestaande of biobased materialen te gebruiken. 
- Verleng het gebruik en de levensduur van producten en materialen door ontwerpen die gemakkelijk kunnen worden hergebruikt, gerepareerd of gereviseerd. Creëer schone materiaalcycli die hoogwaardige recycling mogelijk maken. </t>
  </si>
  <si>
    <t xml:space="preserve">Le projet  soutient les PME manufacturières de l'Euregio dans leur transition circulaire en leur offrant des opportunités de mise en relation transfrontalière, de formation pratique ainsi que de financement afin d’améliorer leur niveau de maturité en matière de circularité, et de continuer d’implémenter ces pratiques au-delà du projet.  
L'économie circulaire est une priorité à tous les niveaux de pouvoir (EU Green Deals, CE Action Plan, New European Bauhaus, Vlaanderen Circulair, Circular Wallonia, Runder Tisch ZIrkuläre Wertschöpfung NRW…). L’enjeu est désormais d’accélérer cette transition. Les PME doivent se mettre à niveau mais manquent de ressources financières, de compétences, de partenaires ou de confiance pour le faire. Afin de réduire les impacts environnementaux et la consommation de ressources, le projet K2C se concentrera sur les échelons les plus ambitieux du modèle des 10 R permettant de maintenir les produits et matériaux en circulation, à une valeur maximale. Les activités du projet se concentreront sur la phase de conception, en ciblant 3 objectifs principaux :  
- Augmenter l'efficacité des ressources en utilisant moins de matériaux, matériaux recyclés ou biosourcés.  
- Prolonger l'utilisation et la durée de vie des produits en les rendant faciles à réutiliser, réparer ou refabriquer.  
- Créer des cycles de matériaux propres facilitant un recyclage de haute qualité.  </t>
  </si>
  <si>
    <t>UC Limburg</t>
  </si>
  <si>
    <r>
      <rPr>
        <b/>
        <sz val="9"/>
        <color theme="1"/>
        <rFont val="Open Sans"/>
      </rPr>
      <t>075</t>
    </r>
    <r>
      <rPr>
        <sz val="9"/>
        <color theme="1"/>
        <rFont val="Open Sans"/>
        <family val="2"/>
      </rPr>
      <t xml:space="preserve"> Support to environmentally-friendly
production processes and resource efficiency in SMEs</t>
    </r>
  </si>
  <si>
    <t xml:space="preserve">Provinciale Ontwikkelingsmaatschappij Limburg </t>
  </si>
  <si>
    <t>Wallonie Design</t>
  </si>
  <si>
    <t>EKLO</t>
  </si>
  <si>
    <t xml:space="preserve">NV Limburgs Instituut voor Ontwikkeling en Financiering </t>
  </si>
  <si>
    <t>6221 E</t>
  </si>
  <si>
    <t>Zentrum für Innovation und Technologie GmbH in NRW</t>
  </si>
  <si>
    <t>45470</t>
  </si>
  <si>
    <t xml:space="preserve">delta consult GmbH / Effizienz-Agentur NRW  </t>
  </si>
  <si>
    <t>47119</t>
  </si>
  <si>
    <t>K2C Vouchers</t>
  </si>
  <si>
    <t>General de minimis</t>
  </si>
  <si>
    <t>IMR6-00113</t>
  </si>
  <si>
    <t>C2C (Connect2Cycle)</t>
  </si>
  <si>
    <t>Das Projekt möchte der Fragmentierung des Radtourismus in der Region Maas-Rhein (MR) entgegenwirken. Trotz hochwertiger Infrastruktur, erfolgen Initiativen innerhalb nationaler Grenzen, wodurch die Sichtbarkeit und Vernetzung der Infrastruktur in der MR verhindert wird. Unterschiede in Sprache, Kommunikation, Beschilderung und Markenbildung erschweren grenzüberschreitende Erlebnisse. Manche Gebiete sind überfüllt, andere vernachlässigt. C2C bündelt diese Initiativen, stärkt ihre Sichtbarkeit und bietet ein umweltfreundliches, nahtloses, grenzüberschreitendes Radtourismuserlebnis.
Gesamtziel:
Entwicklung eines hochwertigen Radwegenetzes in der MR, ergänzt durch Themenrouten, digitale Tools und maßgeschneiderte Dienstleistungen. Das Projekt sieht Folgendes vor:
• Erstellung von mind. drei Themenrouten und einer großen grenzüberschreitenden Schleife
• Einrichtung von mindestens 15 Fahrradservicestellen
• Entwicklung einer IT-Widget zur Bündelung von Radtourismusdaten
• Unterstützung von mindestens 50 Unternehmern bei der Entwicklung von Dienstleistungen für Radfahrer
• Aufbau eines Monitoringsystems für nachhaltiges Management
Gesellschaftliche Herausforderung: Stärkung des nachhaltigen Tourismus in einer Qualitätsregion.</t>
  </si>
  <si>
    <t>Het project pakt de versnippering van fietstoerisme in de Maas-Rijn-regio (MR) aan. Ondanks de hoogwaardige infrastructuur blijven de inspanningen gefragmenteerd. Verschillen in taal, communicatie, bewegwijzering en branding belemmeren grensoverschrijdende ervaringen. Sommige gebieden zijn overbevolkt, andere worden verwaarloosd. C2C wil deze initiatieven bundelen, hun zichtbaarheid versterken en een groene, naadloze, grensoverschrijdende fietstoerisme-ervaring aanbieden.
Algemeen doel:
Een verbonden en hoogwaardige fietsnetwerk in de MR ontwikkelen, verrijkt met thematische routes, digitale tools en op maat gemaakte diensten. Het project beoogt:
• Minstens drie thematische fietsroutes en één grote grensoverschrijdende lus creëren.
• Minstens 15 fietsdienstpunten installeren.
• Een IT-oplossing (widget) ontwikkelen die fietstoerismegegevens centraliseert.
• Minstens 50 ondernemers ondersteunen bij het ontwikkelen van diensten voor fietsers.
• Een monitoringssysteem opzetten voor duurzaam beheer.
Maatschappelijke uitdaging:
Duurzaam toerisme versterken in een kwalitatief hoogwaardige regio.</t>
  </si>
  <si>
    <t>Le projet s’attaque à la fragmentation du cyclotourisme dans la région Meuse-Rhin (MR). Malgré des infrastructures de qualité, les efforts restent dispersés. Les différences de langue, de communication, de signalisation et d'image de marque freinent les expériences transfrontalières. Certaines zones sont surfréquentées, d’autres négligées. C2C veut fédérer ces initiatives, renforcer leur visibilité et proposer une expérience cyclotouristique verte, fluide et transfrontalière.
Objectif général :
Développer un réseau cyclable connecté et qualitatif dans la MR, enrichi d’itinéraires thématiques, d’outils numériques et de services adaptés. Le projet prévoit de :
• Créer au moins 3 itinéraires thématiques et 1 grande boucle transfrontalière.
• Installer au moins 15 points de service vélo.
• Développer une solution informatique (widget) centralisant les données cyclotouristiques.
• Soutenir au moins 50 entrepreneurs dans la création de services pour cyclistes.
• Mettre en place un système de suivi pour une gestion durable.
Défi sociétal : Renforcer un tourisme durable dans une région de qualité.</t>
  </si>
  <si>
    <t>Groupement Régional Economique Ourthe-Vesdre-Amblève asbl</t>
  </si>
  <si>
    <t>4920</t>
  </si>
  <si>
    <r>
      <rPr>
        <b/>
        <sz val="9"/>
        <color theme="1"/>
        <rFont val="Open Sans"/>
      </rPr>
      <t>165</t>
    </r>
    <r>
      <rPr>
        <sz val="9"/>
        <color theme="1"/>
        <rFont val="Open Sans"/>
        <family val="2"/>
      </rPr>
      <t xml:space="preserve"> Protection, development and promotion of public tourism assets and tourism services</t>
    </r>
  </si>
  <si>
    <t xml:space="preserve">MAISON DU TOURISME DU PAYS DE HERVE </t>
  </si>
  <si>
    <t>4650</t>
  </si>
  <si>
    <t>Blegny-Mine asbl</t>
  </si>
  <si>
    <t>4670</t>
  </si>
  <si>
    <t>Administration communale de Plombières</t>
  </si>
  <si>
    <t>4850</t>
  </si>
  <si>
    <t>Stad Genk</t>
  </si>
  <si>
    <t>6412 CN</t>
  </si>
  <si>
    <t>Gemeente Sittard-Geleen</t>
  </si>
  <si>
    <t>6131 LB</t>
  </si>
  <si>
    <t>Gemeente Gulpen-Wittem</t>
  </si>
  <si>
    <t>6271 DA</t>
  </si>
  <si>
    <t>Gemeente Vaals</t>
  </si>
  <si>
    <t>6291 AT</t>
  </si>
  <si>
    <t>Kreis Düren</t>
  </si>
  <si>
    <t>IMR6-00115</t>
  </si>
  <si>
    <t>CrossCircular</t>
  </si>
  <si>
    <t>Den Unternehmen in der Region Maas-Rhein (MR) fehlt es an Fachkräften, die in der Lage sind, die Kreislaufwirtschaft in ihren Wertschöpfungsketten aus einer grenzüberschreitenden Perspektive umzusetzen (Eurostat 2023). Die fünf MR-Hochschulen bieten Kurse zum Thema Kreislaufwirtschaft an, allerdings aus einer nationalen Perspektive, die weder auf die Bedürfnisse der MR-Unternehmen noch auf den grenzüberschreitenden Kontext abgestimmt ist, was die Fähigkeit der Studenten, globale Herausforderungen anzugehen, beeinträchtigt. Zusammengefasst ist die Herausforderung, vor der wir stehen, das Fehlen eines kohärenten, grenzüberschreitenden Rahmens für die Ausbildung in der Kreislaufwirtschaft.
Dieses Projekt zielt darauf ab, einen nachhaltigen Rahmen für diese interdisziplinäre und grenzüberschreitende Ausbildung zu schaffen, der die Grundlage für einen trinationalen Lehrplan bildet. Der Rahmen wird unter Mitwirkung von MR-Unternehmen entwickelt, um sicherzustellen, dass das akademische Fachwissen mit den Bedürfnissen der Industrie übereinstimmt. Die Studierenden werden ihr Wissen durch Kurse an anderen MR-Universitäten und Praktika in Unternehmen ergänzen. Die grenzüberschreitende Zusammenarbeit ist von entscheidender Bedeutung für die Harmonisierung der Bildungssysteme, die Überwindung rechtlicher und administrativer Hindernisse und die Förderung der Zusammenarbeit zwischen Hochschulen und Unternehmen in der MR. Diese umfassende Partnerschaft ist eine Vorlage für künftige Bildungsrahmenpläne.
Auswirkungen des Projekts: (i) Ausstattung von Studenten mit interdisziplinärem, grenzüberschreitendem Fachwissen im Bereich Kreislaufwirtschaft; (ii) Unterstützung von MR-Unternehmen bei der Umsetzung nachhaltiger Praktiken durch gut ausgebildete Studenten; (iii) Beitrag zum Green Deal der EU (und möglicherweise zu anderen Maßnahmen wie dem industriellen Wandel, je nach Beteiligung von Unternehmen und Auswahl von Programmen) durch Förderung von Kreislaufwirtschaft und Nachhaltigkeit.</t>
  </si>
  <si>
    <t>Bedrijven in de Euregio Maas-Rijn (MR) ondervinden een tekort aan gekwalificeerde professionals om circulariteit vanuit een grensoverschrijdend perspectief in hun waardeketens te implementeren (Eurostat, 2023). Tegelijkertijd bieden de vijf MR-universiteiten cursussen aan over circulariteit, echter voornamelijk vanuit een nationaal perspectief. Deze opleidingen sluiten niet aan op de behoeften van het bedrijfsleven, noch op de grensoverschrijdende context. Samenvattend is de uitdaging het ontbreken van een samenhangend grensoverschrijdend raamwerk voor onderwijs op het gebied van circulariteit.
Dit project beoogt de ontwikkeling van een duurzaam raamwerk voor interdisciplinair en grensoverschrijdend onderwijs over circulariteit, als fundament voor een trinationaal curriculum. Dit raamwerk wordt in co-creatie met bedrijven uit de MR-regio ontwikkeld, zodat academische kennis goed aansluit bij de behoeften van het bedrijfsleven. Studenten volgen hun opleiding aan één universiteit en vullen deze aan met training aan andere MR-universiteiten en met stages bij bedrijven. Grensoverschrijdende samenwerking is cruciaal om onderwijssystemen op elkaar af te stemmen, juridische en administratieve belemmeringen te overwinnen, en samenwerking tussen universiteiten en het bedrijfsleven in de MR te bevorderen. Deze integrale samenwerking dient als blauwdruk voor toekomstige onderwijsmodellen.
Impact van het project: (i) Studenten worden uitgerust met interdisciplinaire en grensoverschrijdende expertise over  circulariteit; (ii) MR-bedrijven worden ondersteund bij de implementatie van duurzame praktijken door inzet van goed opgeleide studenten; (iii) Het project levert een bijdrage aan de Europese Green Deal (en mogelijk ook aan andere initiatieven zoals de Industrial Transition, gebaseerd op de betrokkenheid van bedrijven en de keuze van programma’s) door het bevorderen van circulariteit en duurzaamheid.</t>
  </si>
  <si>
    <t>Les entreprises de l’Eurégio Meuse-Rhin (région MR) manquent de talents capables de mettre en œuvre la circularité dans leurs chaînes de valeur, sous un angle transfrontalier (Eurostat 2023). Parallèlement, les cinq universités de la région MR proposent des cours sur la circularité, mais selon une approche nationale, non alignée sur les besoins des entreprises ni sur le contexte transfrontalier. Cela limite la capacité des étudiants à répondre aux enjeux globaux. En résumé, le défi réside dans l’absence d’un cadre cohérent pour l’enseignement circulaire transfrontalier.
Ce projet vise à établir un cadre durable pour un enseignement interdisciplinaire et transfrontalier en matière de circularité, constituant la base d’un programme trinational. Le cadre est codéveloppé avec les entreprises de la région MR afin d’aligner l’expertise académique sur les besoins industriels. Les étudiants étudieront dans une université et compléteront leur formation par des modules dans d’autres universités de la région MR ainsi que par des stages en entreprise. Cette coopération transfrontalière est essentielle pour harmoniser les systèmes éducatifs, lever les freins juridiques et administratifs, et renforcer les liens entre universités et entreprises dans la région MR. Ce partenariat constitue un modèle pour de futurs cadres éducatifs.
Impact du projet : (i) doter les étudiants de compétences interdisciplinaires et transfrontalières en circularité ; (ii) aider les entreprises de la région MR à adopter des pratiques durables grâce à des étudiants mieux formés ; (iii) contribuer au Pacte Vert pour l’Europe (et potentiellement à d’autres, comme la Transition industrielle), en faisant progresser circularité et durabilité.</t>
  </si>
  <si>
    <t>Euregio Meuse Rhine EGTC</t>
  </si>
  <si>
    <r>
      <rPr>
        <b/>
        <sz val="9"/>
        <color theme="1"/>
        <rFont val="Open Sans"/>
      </rPr>
      <t>146</t>
    </r>
    <r>
      <rPr>
        <sz val="9"/>
        <color theme="1"/>
        <rFont val="Open Sans"/>
        <family val="2"/>
      </rPr>
      <t xml:space="preserve"> Support for adaptation of workers, enterprises and entrepreneurs to change</t>
    </r>
  </si>
  <si>
    <t>6221 LK</t>
  </si>
  <si>
    <t>Rheinisch-Westfälische Technische Hochschule Aachen</t>
  </si>
  <si>
    <t>CHILL</t>
  </si>
  <si>
    <t>Voka Kamer van Koophandel Limburg</t>
  </si>
  <si>
    <t>Cluster Eco-Construction asbl</t>
  </si>
  <si>
    <t>5020</t>
  </si>
  <si>
    <t>IMR6-00119</t>
  </si>
  <si>
    <t>CROSS_HEAT</t>
  </si>
  <si>
    <t>CROSS_HEAT befasst sich mit der grenzüberschreitenden Herausforderung der Dekarbonisierung des Heizungssektors in der IMR-Region, auf den 50 % des Energieverbrauchs entfallen, während in den Niederlanden nur 9,6 %, in Deutschland 17 % und in Belgien 11,3 % der Heizenergie aus erneuerbaren Quellen stammen. Der EU-Durchschnitt liegt bei 26,2 %, mit Spitzenwerten in Schweden (67,1 %), Lettland (61,4 %) und Litauen (53,6 %).
Das Projekt bereitet ein grenzüberschreitendes Fernwärmenetz im Gebiet Herzogenrath-Kerkrade-Landgraaf vor, das fossile Energieträger durch Rest- und Erdwärme ersetzt, rechtliche und regulatorische Unterschieden überwindet die den grenzüberschreitenden Wärmeaustausch und den gemeinsamen Betrieb von Wärmeinfrastrukturen behindern und deren  regionale Akteure, Bürger und KMU einbezieht. 
Die grenzüberschreitende Zusammenarbeit ist aufgrund der Nähe von Restwärme- und Erdwärmequellen auf beiden Seiten, des Speicher- und Nutzungspotenzials von Grubenwasser,  unter die 3 Städte, und der Notwendigkeit, die Wärmeerzeugung und -nutzung im gesamten Grenzgebiet aufgrund von Größenvorteilen, Kostensenkungen und Effizienzsteigerungen zu nutzen, von wesentlicher Bedeutung. CROSS_HEAT untersucht und integriert innovative Optionen für den grenzüberschreitenden Wärmeaustausch aus Abwärme und Geothermie, nutzt Restwärmequellen und bestehende Wärmespeicherkapazitäten auf Basis von Grubenwasser sowie geothermische Nutzungspotenziale. Wichtige Akteure sind als Partner oder Interessengruppen beteiligt in dieser einzigartige Zusammenarbeit, wobei die Einbindung der Bevölkerung und KMU in nachhaltige Energiepraktiken angestrebt wird. Langfristiges Ziel ist die Dekarbonisierung der Wärmeversorgung, wodurch Treibhausgasemissionen reduziert, Energiekosten gesenkt und Energiesicherheit und -resilienz verbessert werden sollen.</t>
  </si>
  <si>
    <t>CROSS_HEAT richt zich op de uitdaging van het koolstofvrij maken van verwarming in de IMR-regio, die goed is voor 50% van het energieverbruik. In Nederland is slechts 9,6%, in Duitsland 17% en in België 11,3% van de verwarmingsenergie afkomstig van hernieuwbare bronnen. Het EU-gemiddelde is 26,2%, met hoge percentages in Zweden (67,1%), Letland (61,4%) en Litouwen (53,6%).
Het project bereidt een grensoverschrijdend stadsverwarmingsnetwerk in de regio Herzogenrath-Kerkrade-Landgraaf voor, waarbij fossiele bronnen worden vervangen door rest- en geothermische warmte. Het overwint verschillen in wet- en regelgeving die grensoverschrijdende warmte-uitwisseling en gezamenlijk gebruik van verwarmingsinfrastructuur belemmeren, en betrekt regionale belanghebbenden, burgers en kleine en middelgrote ondernemingen. Grensoverschrijdende samenwerking is essentieel vanwege de nabijheid van restwarmte- en geologische bronnen, het potentieel van mijnwater en de noodzaak om de warmteproductie en het -gebruik in het grensgebied qua kosten te optimaliseren. 
CROSS_HEAT zal innovatieve opties voor multi-energetische warmte-uitwisseling verkennen en integreren, gebruikmakend van restwarmtebronnen en bestaande capaciteit voor warmteopslag in de mijnen. Deze unieke samenwerking betrekt belangrijke spelers als partners of stakeholders en streeft naar betrokkenheid van de gemeenschap en het MKB bij toepassing van duurzame energie. Het doel is om verwarming koolstofvrij te maken, waardoor de uitstoot van broeikasgassen vermindert, energiekosten dalen en energiezekerheid en -veerkracht verbeteren.</t>
  </si>
  <si>
    <t>CROSS_HEAT répond au défi de la décarbonisation du chauffage dans la région IMR, représentant 50 % de la consommation d'énergie. Aux Pays-Bas, seulement 9,6 %, en Allemagne 17 % et en Belgique 11,3 % de l'énergie de chauffage provient de sources renouvelables. La moyenne de l'UE est de 26,2 %, avec des taux élevés en Suède (67,1 %), Lettonie (61,4 %) et Lituanie (53,6 %).
Le projet prépare un réseau transfrontalier de chauffage urbain dans la région Herzogenrath-Kerkrade-Landgraaf, remplaçant les sources fossiles par de la chaleur résiduelle et géothermique partagée, surmontant les différences juridiques et réglementaires, et impliquant les acteurs régionaux, citoyens et PME. La coopération transfrontalière est essentielle en raison de la proximité des sources de chaleur, du potentiel de stockage des eaux minières et de la nécessité d'optimiser la production et l'utilisation de la chaleur dans l’ensemble de la zone frontalière. en raison des économies d'échelle, de la réduction des coûts et de l'augmentation de l'efficacité. 
CROSS_HEAT explorera et intégrera des options innovantes viables d'échange de chaleur multi-énergies, utilisant les sources de chaleur résiduelle et les capacités de stockage dans les eaux minières. Cette collaboration unique rassemble des acteurs clés, visant à impliquer les communautés et PME dans des pratiques énergétiques durables. L'objectif à long terme est de décarboner le chauffage, réduisant les émissions de gaz à effet de serre, les coûts énergétiques et améliorant la sécurité et la résilience énergétiques.
CROSS_HEAT analysera les infrastructures de chauffage et le parc immobilier, identifiera des ressources thermiques alternatives (WP1), sélectionnera le scénario de chauffage le plus réalisable et développera des lignes directrices et outils de modélisation pour des solutions de chauffage urbain transfrontalier (WP2). Il testera le scénario sélectionné et élaborera une stratégie de financement et des lignes directrices pour sa mise en œuvre (WP3). Le projet impliquera directement les citoyens et PME par le renforcement des capacités, ateliers de diffusion, consultations (A.4.1) et un centre d'information publique (A.4.2). Il renforcera la coopération avec les fournisseurs d'énergie, opérateurs de réseaux, investisseurs et bailleurs de fonds grâce à un plan d'investissement et des accords d'affiliation et d'investissement (A.4.3). Les solutions seront déployées à plus grande échelle dans les zones frontalières de la RMI grâce à des actions de diffusion ciblées (A.4.4).</t>
  </si>
  <si>
    <t>Gemeente Kerkrade</t>
  </si>
  <si>
    <t>6461 EB</t>
  </si>
  <si>
    <t>Gemeente Landgraaf</t>
  </si>
  <si>
    <t>6371 LB</t>
  </si>
  <si>
    <t>Stadtverwaltung Herzogenrath</t>
  </si>
  <si>
    <t>52134</t>
  </si>
  <si>
    <t>6412CN</t>
  </si>
  <si>
    <t>Universiteit Maastricht – Faculteit der Rechtsgeleerdheid</t>
  </si>
  <si>
    <t xml:space="preserve">6200 MD </t>
  </si>
  <si>
    <t>Fraunhofer-Gesellschaft zur Förderung der angewandten Forschung e.V.</t>
  </si>
  <si>
    <t>52064</t>
  </si>
  <si>
    <t>Landesgesellschaft für Energie und Klimaschutz</t>
  </si>
  <si>
    <t>40472</t>
  </si>
  <si>
    <t>Vlaamse Instelling voor Technologisch Onderzoek NV</t>
  </si>
  <si>
    <t>2400</t>
  </si>
  <si>
    <t xml:space="preserve">Cluster TWEED </t>
  </si>
  <si>
    <t>IMR6-00123</t>
  </si>
  <si>
    <t>CHOOSE2REUSE (C2R)</t>
  </si>
  <si>
    <t>Der Gebäudesektor ist für 42 % des Energieverbrauchs verantwortlich [Anlage 4]. Bau- und Abbruchabfälle (CDW) stellen den größten Abfallstrom in Europa dar [Anlage 1]. Deutschland, die Niederlande und Belgien zählen zu den größten Erzeugern von CDW [Anlage 2]. In der grenzüberschreitenden Maas-Rhein-Region (MR) wird dieser Einfluss durch gemeinsame strukturelle Herausforderungen verstärkt: fragmentierte Wertschöpfungsketten, begrenzter Zugang zu wiederverwendeten Materialien, geringe grenzüberschreitende Zusammenarbeit, mangelhafter Wissenstransfer und rechtliche Unsicherheiten bei Wiederverwendung. Diese Fragmentierung erschwert die Skalierung zirkulären Bauens.
C2R (Choose to Reuse) begegnet diesen Problemen und etabliert ein dauerhaftes grenzüberschreitendes Ökosystem für zirkuläres Bauen. Unterstützt von regionalen Clustern, Fachleuten und Reuse-Akteur:innen [siehe Anlagen], verbindet C2R über einen digitalen Marktplatz Materialanbieter, Bauunternehmen, Eigentümer:innen u. a. und fördert neue Praktiken und Denkweisen. Durch die Stärkung zirkulärer Wertschöpfungsketten und praxisnahe Werkzeuge trägt C2R direkt zu den Zielen des EU-Green-Deals bei – durch Reduktion von Bauabfällen, Primärrohstoffabbau und CO₂-Emissionen infolge der Materialproduktion durch grenzüberschreitende Wiederverwendung von Bauteilen.</t>
  </si>
  <si>
    <t>De bouwsector is verantwoordelijk voor 42% van het energieverbruik [Annex4]. Bouw- en sloopafval (CDW) vormt de grootste afvalstroom in Europa [Annex1]. Duitsland, Nederland en België behoren tot de grootste producenten van CDW [Annex2]. In de grensoverschrijdende Maas-Rijn (MR) regio wordt deze impact versterkt door gedeelde structurele uitdagingen: gefragmenteerde waardeketens, beperkte toegang tot hergebruikte materialen, zwakke samenwerking over de grens, onvoldoende kennisdeling en juridische onzekerheid over hergebruik. Dit belemmert de opschaling van circulair bouwen.
C2R (Choose to Reuse) bouwt aan een duurzaam grensoverschrijdend ecosysteem voor circulair bouwen. Het project wordt gedragen door regionale clusters, hergebruikactoren en industrie-experts [ondersteuningsbrieven in de bijlagen]. Via een digitale marktplaats worden aanbieders, aannemers, eigenaars en andere actoren verbonden om gedragsverandering en praktijkvernieuwing te stimuleren. Door samenwerking in circulaire ketens te versterken en praktische tools aan te reiken, draagt C2R direct bij aan de EU Green Deal. Het project vermindert afval, primaire grondstofwinning en CO₂-uitstoot via grensoverschrijdende verkoop en hergebruik van bouwcomponenten.</t>
  </si>
  <si>
    <t>Le secteur de la construction représente 42 % de la consommation énergétique en Europe et génère le plus important volume de déchets [Annexes 1 &amp; 4], avec des pays comme l’Allemagne, les Pays-Bas et la Belgique parmi les principaux producteurs [Annexe 2]. Dans la région transfrontalière Meuse-Rhin (MR), cet impact est aggravé par des défis structurels : chaînes de valeur fragmentées, accès limité aux matériaux réutilisables, faible coopération transfrontalière, manque de transfert de connaissances et incertitudes juridiques autour du réemploi.
Le projet C2R (Choose to Reuse) répond à ces enjeux en développant un écosystème transfrontalier dédié à la circularité dans le secteur de la construction. Porté par des clusters régionaux, des experts et des acteurs du réemploi [voir lettres de soutien], C2R connecte les parties prenantes (fournisseurs, entrepreneurs, maîtres d’ouvrage, etc.) via un marketplace. Cette approche favorise l’évolution des pratiques et des mentalités, tout en contribuant aux objectifs du Pacte vert pour l’Europe.
C2R vise à réduire les déchets de construction et les émissions liées à la production de matériaux, en facilitant la vente et la réutilisation transfrontalières d’éléments de construction. Le projet permet de fluidifier les échanges de matériaux au-delà des frontières nationales, de mutualiser les expertises et d’harmoniser les pratiques. Il aborde également la complexité juridique pour créer des synergies entre les écosystèmes d’innovation.</t>
  </si>
  <si>
    <t>Legros Démolition / Revimat</t>
  </si>
  <si>
    <t>4100</t>
  </si>
  <si>
    <r>
      <rPr>
        <b/>
        <sz val="9"/>
        <color theme="1"/>
        <rFont val="Open Sans"/>
      </rPr>
      <t>075</t>
    </r>
    <r>
      <rPr>
        <sz val="9"/>
        <color theme="1"/>
        <rFont val="Open Sans"/>
        <family val="2"/>
      </rPr>
      <t xml:space="preserve"> Support to environmentally-friendly production processes and resource efficiency in SMEs</t>
    </r>
  </si>
  <si>
    <t>Concular</t>
  </si>
  <si>
    <t>12053</t>
  </si>
  <si>
    <t>RETRITECH Société Coopérative</t>
  </si>
  <si>
    <t>TFI - Institut für Boden- und Raumsysteme an der RWTH Aachen e.V.</t>
  </si>
  <si>
    <t>Université de Liège, Laboratoire Inter’Act</t>
  </si>
  <si>
    <t>Stichting voor de Ondersteuning van het Europees Centrum voor Circulair Bouwen en Transformatie</t>
  </si>
  <si>
    <t>Block Materials BV</t>
  </si>
  <si>
    <t>6212BG</t>
  </si>
  <si>
    <t>IMR6-00126</t>
  </si>
  <si>
    <t>Digimach</t>
  </si>
  <si>
    <t>Das DigiMach-Projekt bekämpft die ungleichmäßige Digitalisierung und den fragmentierten Wissensstand im Maschinenbau der Maas-Rhein-Region. Mit dem Ausscheiden erfahrener Fachkräfte droht der Industrie der Verlust von Know-how und Wettbewerbsfähigkeit (siehe Anhang 1, Antwort 1 &amp; 3).
DigiMach stärkt 150 KMU durch niederschwellige digitale Werkzeuge, gezielte Schulungen und Unterstützungsformate. In 20 Pilotprojekten werden diese Lösungen praxisnah getestet, um Effizienz und Leistungsfähigkeit der Unternehmen zu steigern.
Das Projekt folgt einem grenzüberschreitenden Ansatz und vereint Partner aus den Niederlanden, Deutschland, Flandern, Wallonien und der Deutschsprachigen Gemeinschaft. Diese Kooperation fördert Wissensaustausch, Fachkräfteentwicklung und Wettbewerbsfähigkeit.
DigiMach treibt die industrielle Transformation voran, indem es moderne Technologien wie KI, IoT und Robotik integriert. Dies ermöglicht datenbasierte Entscheidungen, senkt Kosten und unterstützt nachhaltiges Wachstum. Grundlage ist das Ziel SO 1.i zur Förderung von Innovation und Technologietransfer.
Ein besonderes Merkmal ist der bedarfsorientierte Ansatz. Digitale Lösungen und Schulungen werden an realen Herausforderungen ausgerichtet. Eine mehrsprachige Plattform mit Tools, Tutorials und Best Practice Beispielen fördert kontinuierliches Lernen und Zusammenarbeit.
Die erwarteten Ergebnisse umfassen Effizienzsteigerungen, bessere Entscheidungen und Kostensenkungen. Gleichzeitig bleiben Fachwissen und Kompetenzen in der Region erhalten – ein Gewinn für KMU, Beschäftigte und regionale Akteure.</t>
  </si>
  <si>
    <t>Het DigiMach-project pakt de ongelijke digitalisering en versnipperde kennis in de verspanende industrie van de Maas-Rijnregio aan. Nu ervaren vakmensen met pensioen gaan en essentiële vaardigheden verdwijnen, lopen regionale industrieën een aanzienlijk risico om hun concurrentievoordeel en cruciale knowhow te verliezen (ondersteunende bronnen in bijlage 1, antwoord 1&amp;3).
Doel: 150 MKB-ers versterken met laagdrempelige digitale tools, gerichte opleidingen en ondersteuningsmechanismen. Door middel van 20 proefprojecten zal DigiMach deze oplossingen in de praktijk valideren om praktische verbeteringen en een grotere operationele efficiëntie voor regionale fabrikanten te garanderen. 
DigiMach zet in op grensoverschrijdende samenwerking tussen Nederlandse, Duitse, Vlaamse en Waalse partners. Deze aanpak bevordert kennisdeling, versterkt concurrentiekracht en voorkomt verdere kennisuitval.
De industriële transitie wordt versneld via technologieen als AI, IoT en robotica. Zo ontstaat datagedreven besluitvorming, kostenreductie en duurzame groei – in lijn met Specifiek Doel SO 1.i.
Uniek is de vraaggestuurde aanpak. Digitale tools en opleidingen worden afgestemd op concrete behoeftes. Een meertalig platform met tools, handleidingen en praktijkvoorbeelden ondersteunt kennisdeling en samenwerking.
Verwachte resultaten: meer efficiëntie, betere beslissingen, lagere kosten. Vakkennis blijft behouden, wat cruciaal is voor de regio.</t>
  </si>
  <si>
    <t>Le projet DigiMach répond à la digitalisation inégale et au manque de compétences dans le secteur de l’usinage dans la région Meuse-Rhin. Avec le départ des experts et la perte de savoir-faire, l'industrie risque de perdre sa compétitivité (voir Annexe 1, Réponses 1 &amp; 3).
Objectif : renforcer 150 PME via des outils numériques accessibles, des formations ciblées et un accompagnement. 20 projets pilotes permettront de tester ces solutions en conditions réelles pour améliorer l’efficacité opérationnelle.
DigiMach adopte une approche transnationale, unissant des partenaires néerlandais, allemands, flamands, wallons et de la communauté germanophone de Belgique. Cette coopération favorise le transfert de savoirs et le développement de compétences.
Le projet stimule la transition industrielle grâce à l’IA, l’IoT et la robotique. Il soutient la prise de décision basée sur les données, réduit les coûts et encourage une croissance durable, dans le cadre de l’objectif spécifique SO 1.i.
Un atout clé est l’approche centrée sur les besoins. Les outils numériques sont adaptés aux défis concrets des PME. Une plateforme multilingue de partage de connaissances offrira outils, tutoriels et cas pratiques.
Les impacts attendus : gains d’efficacité, meilleures décisions et économies. Le projet garantit aussi la préservation des compétences essentielles au secteur.</t>
  </si>
  <si>
    <t xml:space="preserve">Sirris, het collectief centrum van de technologische industrie </t>
  </si>
  <si>
    <r>
      <rPr>
        <b/>
        <sz val="9"/>
        <color theme="1"/>
        <rFont val="Open Sans"/>
      </rPr>
      <t>012</t>
    </r>
    <r>
      <rPr>
        <sz val="9"/>
        <color theme="1"/>
        <rFont val="Open Sans"/>
        <family val="2"/>
      </rPr>
      <t xml:space="preserve"> Research and innovation activities in public research centres, higher education and centres of competence including networking (industrial research, experimental development, feasibility studies)</t>
    </r>
  </si>
  <si>
    <t>Technifutur</t>
  </si>
  <si>
    <t>Basse-Meuse développement asbl</t>
  </si>
  <si>
    <t>4680</t>
  </si>
  <si>
    <t>WFG Ostbelgien VoG</t>
  </si>
  <si>
    <t>Maastricht University</t>
  </si>
  <si>
    <t>Centre de Recherches Métallurgiques asbl</t>
  </si>
  <si>
    <t>Hochschule Niederrhein University of Applied Sciences</t>
  </si>
  <si>
    <t>47805</t>
  </si>
  <si>
    <t>Campus Heerlen Management &amp; Development BV</t>
  </si>
  <si>
    <t>64111CR</t>
  </si>
  <si>
    <t>IMR6-00131</t>
  </si>
  <si>
    <t>SPONGE</t>
  </si>
  <si>
    <t>Der Juli 2021 war ein Weckruf. Die verheerenden Überschwemmungen der Kyll und anderer Mittelgebirge in Deutschland und Belgien forderten 238 Menschenleben, zerstörten Straßen, Brücken und Häuser und verursachten Schäden in Höhe von 38 Milliarden Euro. Die Landschaft der Euregio Maas-Rhein, die einst durch ihre bewaldete Landschaft, die Wasser wie ein natürlicher Schwamm speicherte, die Wasserversorgung und den Hochwasserschutz gewährleisten konnte, hat diese Fähigkeit nun verloren. 
Menschliche Aktivitäten haben diese Landschaft erheblich verändert, sodass weniger Wasser zurückgehalten wird. Der Klimawandel verschärft das Hochwasserrisiko, und lange Dürreperioden schädigen die biologische Vielfalt und die Landwirtschaft. In grenzüberschreitenden Flussgebieten sind Konflikte zwischen Gemeinden aufgrund von Wasserzuflüssen aus dem Oberlauf entstanden, was die Notwendigkeit einer grenzüberschreitenden Zusammenarbeit unterstreicht.
SPONGE zielt darauf ab, die Klimaresilienz zu verbessern und die natürliche Schwammfunktion der Landschaft wiederherzustellen, indem es die Solidarität und Zusammenarbeit zwischen Ober- und Unterliegern fördert, naturbasierte Lösungen (NBS) und natürlich gestaltete technische Lösungen (NDTS) vorstellt und einen integrierten Governance-Ansatz in der Euregio entwickelt, um Kooperation zu gewährleisten und Konflikte zu vermeiden. Daher wird das Projekt einen Beitrag zur Herausforderung der Grünen Transformation unter dem spezifischen Ziel iv leisten.
Der neuartige Ansatz von SPONGE besteht in der Verwendung von NBS &amp; NDTS zur Milderung von Hochwasser und Dürren. Diese Lösungen sind flexibel, kostengünstiger als herkömmliche technische Lösungen und bieten positive Auswirkungen auf die biologische Vielfalt und die menschliche Gesundheit (siehe Anhänge 1, 9). Durch die Einbeziehung von Gemeinden (Arbeitspaket 2 (WP2)), Landbesitzern (WP1 &amp; WP3) und regionalen Behörden (WP4) in die Nutzung von NBS &amp; NDTS wird das Projekt außerdem zu einem Modell für andere Akteure, die vor gleichen Herausforderungen stehen.</t>
  </si>
  <si>
    <t>Juli 2021 was een wake-up call. De verwoestende overstroming van de Kyll en andere middelgebergten in Duitsland en België heeft 238 levens geëist, wegen, bruggen en huizen verwoest, en 38 miljard euro schade veroorzaakt. Het landschap van de Euregio Maas-Rijn dat ooit in staat was om de watervoorziening en bescherming tegen overstromingen te garanderen door zijn begroeide landschap, dat water vasthield als een natuurlijke spons, heeft deze capaciteit nu verloren.
Menselijke activiteiten hebben dit landschap aanzienlijk veranderd, waardoor minder water wordt vastgehouden. Klimaatverandering verergert het risico op overstromingen en lange perioden van droogte zorgen voor schade aan biodiversiteit en landbouw. Er zijn conflicten ontstaan tussen gemeenschappen in grensoverschrijdende stroomgebieden als gevolg van bovenstroomse watertoevoer, wat de noodzaak van grensoverschrijdende samenwerking benadrukt.
Het SPONGE-project is gericht op vergroting van klimaatbestendigheid en herstel van de natuurlijke sponsfunctie van het landschap. Dit kan alleen door boven- en benedenstroomse solidariteit en samenwerking te bevorderen, op de natuur gebaseerde oplossingen (NBS) en natuurlijk ontworpen technische oplossingen (NDTS) te demonstreren en een geïntegreerde bestuursaanpak in de Euregio te ontwikkelen om samenwerking te waarborgen en conflicten te vermijden. Het project draagt bij aan de grote maatschappelijke uitdaging van groene transformatie onder de specifieke doelstelling iv.
Bij SPONGE zit de vernieuwing in het gebruik van NBS en NDTS om overstromingen en droogte te voorkomen. Deze oplossingen zijn flexibel en kosten effectiever dan traditionele technische oplossingen en bieden secundaire positieve effecten op de biodiversiteit, de menselijke gezondheid en mogelijkheden voor recreatie (zie bijlagen 1 en 9). Door gemeenten (werkpakket 2 (WP2), landeigenaren (WP1 en WP3) en regionale overheden (WP4) te betrekken bij het gebruik van NBS en NDTS, krijgt het project bovendien navolging bij andere belanghebbenden die voor dezelfde uitdagingen staan.</t>
  </si>
  <si>
    <t>Juillet 2021 a été un véritable signal d'alarme. Les inondations dévastatrices qui ont frappé la Kyll et d'autres régions de moyenne montagne en Allemagne et en Belgique ont fait 238 morts, détruit des routes, des ponts et des maisons, et causé 38 milliards d'euros de dégâts. Le paysage de l'Euregio Meuse-Rhin, qui était autrefois capable d'assurer l'approvisionnement en eau et la protection contre les inondations grâce à son paysage boisé qui retenait l'eau comme une éponge naturelle, a aujourd'hui perdu cette capacité.
Les activités humaines ont considérablement modifié ce paysage, réduisant ainsi sa capacité de rétention d'eau. Le changement climatique aggrave le risque d'inondations et les longues périodes de sécheresse nuisent à la biodiversité et à l'agriculture. .
Le projet SPONGE vise à renforcer la résilience climatique et à restaurer la fonction d'éponge naturelle en encourageant la solidarité et la coopération entre l'amont et l'aval, en présentant des solutions basées sur la nature (NBS) et des solutions techniques conçues naturellement (NDTS) et en développant une approche de gouvernance intégrée dans l'Eurorégion afin d'assurer la coopération. Par conséquent, le projet contribuera au grand défi sociétal de la transformation verte dans le cadre de l'objectif 4.
L'approche novatrice de SPONGE réside dans l’application de NBS et NDTS pour aborder les questions de prévention des inondations et de la sécheresse. Ces solutions sont flexibles et plus rentables que les solutions techniques traditionnelles et ont des effets positifs secondaires sur la biodiversité, la santé humaine et le tourisme (voir les annexes 1 et 9). En impliquant les communes (workpackage 2 (WP2)), les propriétaires terriens (WP1 et WP3) et les autorités régionales (WP4) dans l'utilisation du NBS et du NDTS, le projet deviendra un exemple à reproduire pour d'autres territoires confrontées aux mêmes défis.</t>
  </si>
  <si>
    <t>Stichting Het Wereld Natuur Fonds - Nederland</t>
  </si>
  <si>
    <t xml:space="preserve">3708 JB </t>
  </si>
  <si>
    <r>
      <rPr>
        <b/>
        <sz val="9"/>
        <color theme="1"/>
        <rFont val="Open Sans"/>
      </rPr>
      <t>064</t>
    </r>
    <r>
      <rPr>
        <sz val="9"/>
        <color theme="1"/>
        <rFont val="Open Sans"/>
        <family val="2"/>
      </rPr>
      <t xml:space="preserve"> Water management and water resource conservation (including river basin management, specific climate change adaptation measures, reuse, leakage reduction)</t>
    </r>
  </si>
  <si>
    <t xml:space="preserve">EVTZ Euregio Maas-Rhein (Dreiländerpark) </t>
  </si>
  <si>
    <t>Landschapspark Grenzeloos Bocageland (Regionaal Landschap Haspengouw en Voeren)</t>
  </si>
  <si>
    <t>3790</t>
  </si>
  <si>
    <t>Commune de Plombières</t>
  </si>
  <si>
    <t>Provincie Limburg - Nederland</t>
  </si>
  <si>
    <t>Commune de Dalhem</t>
  </si>
  <si>
    <t>4607</t>
  </si>
  <si>
    <t>Gemeinde Raeren</t>
  </si>
  <si>
    <t>4730</t>
  </si>
  <si>
    <t>Commune de Welkenraedt</t>
  </si>
  <si>
    <t>4840</t>
  </si>
  <si>
    <t>Gemeente Valkenburg aan de Geul</t>
  </si>
  <si>
    <t xml:space="preserve">6301 HC </t>
  </si>
  <si>
    <t>WWF Voucher System</t>
  </si>
  <si>
    <t>3708JB</t>
  </si>
  <si>
    <t>IMR6-00132</t>
  </si>
  <si>
    <t>FIT</t>
  </si>
  <si>
    <t>Die Stammzelltherapie ist ein vielversprechendes Gebiet der technologischen Innovation, in dem die Region MR bedeutende Fortschritte erzielt hat. Die Therapie mit Muskelstammzellen des Patienten steht kurz davor, Patienten effektiv zu behandeln. Ein Schlüsselmerkmal des Interreg V GYM-Projekts war es, als erste Klinik diese Therapie zu testen. Das akademisch-private Partnerschaftsprojekt FIT ("Fitness Improving Technology") (Universitäten Maastricht, Leuven, Lüttich, Hasselt und Aachen sowie KMU Milocron, Scinus, Revatis, BamVerbrugge und ReWrite) wird die optimierte Technologie der Muskelstammzellen weiterentwickeln, um den wichtigen Markt der Muskelkrankheiten in der Region MR zu bedienen. Diese Krankheiten reichen von seltenen genetischen Muskelkrankheiten bis hin zu häufigem Verlust der Muskelmasse aufgrund von Alterung oder Krebs und beinhalten auch Sportverletzungen und Herzmuskelkrankheiten. Da keine Heilung für viele dieser Erkrankungen verfügbar ist, besteht ein großer Bedarf und hohe Gesundheitskosten.
Die Region MR besitzt einzigartiges Fachwissen in allen Bereichen der Muskelstammzelltherapie und der Nachbehandlung sowie Zugang zu relevanten Patientengruppen, einschließlich Tieren. Das Fachwissen ist jedoch fragmentiert, und die erste Herausforderung besteht darin, das Wissen der FIT-Partner zu vereinen. Jedes Partnerunternehmen wird sein spezifisches Fachwissen in eine potenziell patentierbare Komponente der therapeutischen Pipeline einbringen. Diese Pipeline wird die Produktionskette der KMU Revatis und Milocron für Muskelstammzellen bilden. Jede Komponente kann auch von anderen KMU im Bereich regenerativer Medizin, Zellkultur und Gentherapie in der Region MR genutzt werden. Eine weitere Herausforderung ist die Vereinheitlichung grenzüberschreitender klinischer Expertise, um klinische Studien durchzuführen und die Therapie voranzutreiben. Die Entwicklung von Therapien für seltene Krankheiten ist herausfordernd, aber durch den Zugang zur Region MR und die Ausrichtung auf Therapien für häufige Krankheiten wird dies machbar und kostengünstig.
Innerhalb von 3 Jahren wird das FIT-Projekt die Region MR zur weltweit führenden Region in der Muskelstammzelltherapie machen, mit Revatis und Milocron als führenden KMU. Dies wird durch 3 technologiegetriebene Arbeitspakete zur Innovation in der Produktion und Verabreichung von Muskelstammzellen sowie durch 2 Arbeitspakete zur Therapieentwicklung und -umsetzung in klinische Anwendungen erreicht. Diese liefern präklinische Daten und ein 3D-Modell der Muskulatur des Patienten zur Vorbereitung auf eine personalisierte Behandlung. Drei klinische Studien werden Daten zur Sicherheit und Wirksamkeit der Therapie liefern, mit einem klaren Ziel der Markteinführung in naher Zukunft.</t>
  </si>
  <si>
    <t>Stamceltherapie is een veelbelovend gebied van technologische innovatie, waarin de regio MR aanzienlijke vooruitgang heeft geboekt. De therapie met spierstamcellen van de patiënt zelf staat op het punt om patiënten effectief te behandelen. Het Interreg V GYM-project was een belangrijke mijlpaal door deze therapie als eerste in de kliniek te testen. Het academisch-privaat-partnerschap van het FIT-project ("Fitness Improving Technology") (Universiteiten van Maastricht, Leuven, Luik, Hasselt en Aken, en de MKB's Milocron, Scinus, Revatis, BamVerbrugge en ReWrite) zal geoptimaliseerde technologie voor spierstamcellen verder ontwikkelen om de markt van spierziekten in de regio MR te bedienen. Deze omvat zeldzame spierziekten, verlies van spiermassa door veroudering of kanker, sportblessures en hartspierziekten. Aangezien voor de meeste spierziekten geen genezing beschikbaar is, bestaat er een grote onbevredigde behoefte met hoge zorgkosten.
De regio MR heeft unieke expertise in alle aspecten van spierstamceltherapie en revalidatie na behandeling, met toegang tot alle relevante patiëntengroepen, inclusief dieren. Deze expertise is echter gefragmenteerd, en de eerste uitdaging is om het complementaire kennis van de FIT-partners te bundelen. Ieder partner zal zijn expertise in een (patenteerbare) module van de therapeutische pijplijn inbrengen. Deze pijplijn zal de productieketen van de MKB's Revatis en Milocron voor spierstamcellen vormen, maar elk module kan ook door andere MKB's in regeneratieve geneeskunde, celcultuur en gentherapie in de regio MR worden gebruikt. Een tweede uitdaging is het verenigen van grensoverschrijdende klinische expertise om klinische studies uit te voeren en de therapie verder te ontwikkelen. De ontwikkeling van therapieën voor zeldzame ziekten is uitdagend, maar door toegang te krijgen tot de regio MR en af te stemmen op therapieën voor veelvoorkomende ziekten, is dit haalbaar en kosteneffectief.
Binnen 3 jaar zal het FIT-project de regio MR omvormen tot de wereldwijde leider in spierstamceltherapie, met Revatis en Milocron als koploper MKB's. Dit wordt bereikt door 3 werkpakketten die de productie en toediening van spierstamcellen innoveren en door 2 werkpakketten die de therapie naar de patiënten en klinieken brengen. Deze leveren preklinische gegevens en een 3D-model van de spier om gepersonaliseerde behandeling voor te bereiden. Drie klinische studies zullen gegevens over veiligheid en werkzaamheid leveren, met het doel op korte termijn op de markt te komen.</t>
  </si>
  <si>
    <t>La thérapie par cellules souches est un domaine prometteur d'innovation technologique dans lequel la région MR a réalisé des progrès significatifs. La thérapie par cellules souches musculaires utilisant les propres cellules souches du patient est proche de traiter efficacement les patients. Le projet Interreg V GYM a été un tournant, étant le premier à tester cette thérapie en clinique. Le partenariat académique-privé du projet FIT ("Fitness Improving Technology") (Universités de Maastricht, Leuven, Liège, Hasselt et Aachen, ainsi que les PME Milocron, Scinus, Revatis, BamVerbrugge et ReWrite) valorisera la technologie optimisée des cellules souches musculaires pour desservir le marché des maladies musculaires dans la région MR. Cela inclut des maladies rares, le déclin musculaire dû au vieillissement, le cancer, les blessures sportives, et le muscle cardiaque. Comme il n'existe pas de remède pour la plupart de ces maladies, cela représente un besoin non satisfait et un coût élevé pour les soins de santé.
La région MR possède une expertise unique dans la thérapie par cellules souches musculaires et la réadaptation post-traitement, avec un accès à tous les groupes de patients pertinents, y compris les animaux. Cependant, cette expertise est fragmentée. Le premier défi est de fusionner l'expertise complémentaire des partenaires FIT. Chaque partenaire apportera son savoir-faire dans un module brevetable de la chaîne thérapeutique. Ce système sera utilisé par les PME Revatis et Milocron pour produire des cellules souches musculaires, mais chaque module pourra également être exploité par d'autres PME dans la région MR. Un autre défi est de réunir l'expertise clinique transfrontalière pour mener des essais cliniques et faire progresser la thérapie. Bien que la recherche pour les maladies rares soit difficile, l'accès aux thérapies pour les maladies courantes permet de le rendre rentable.
En 3 ans, le projet FIT fera de la région MR la première région mondiale en thérapie par cellules souches musculaires, avec Revatis et Milocron comme PME phares. Trois packages technologiques innovant la production et l'application des cellules souches musculaires, ainsi que deux packages portant la thérapie vers les patients et les cliniques, permettront cette réalisation. Ces derniers fourniront des données précliniques et un modèle musculaire 3D personnalisé pour chaque patient. Trois essais cliniques généreront des données sur la sécurité et l'efficacité, avec une perspective de lancement commercial à court terme.</t>
  </si>
  <si>
    <t>6211LK</t>
  </si>
  <si>
    <r>
      <t>0</t>
    </r>
    <r>
      <rPr>
        <b/>
        <sz val="9"/>
        <color theme="1"/>
        <rFont val="Open Sans"/>
      </rPr>
      <t>10</t>
    </r>
    <r>
      <rPr>
        <sz val="9"/>
        <color theme="1"/>
        <rFont val="Open Sans"/>
        <family val="2"/>
      </rPr>
      <t xml:space="preserve"> Research and innovation activities in SMEs, including networking
</t>
    </r>
    <r>
      <rPr>
        <b/>
        <sz val="9"/>
        <color theme="1"/>
        <rFont val="Open Sans"/>
      </rPr>
      <t>012</t>
    </r>
    <r>
      <rPr>
        <sz val="9"/>
        <color theme="1"/>
        <rFont val="Open Sans"/>
        <family val="2"/>
      </rPr>
      <t xml:space="preserve"> Research and innovation activities in public research centres, higher education and centres of competence including networking (industrial research, experimental development, feasibility studies)</t>
    </r>
  </si>
  <si>
    <t>Katholieke Universiteit Leuven, represented by KU Leuven R&amp;D</t>
  </si>
  <si>
    <t>B-3000</t>
  </si>
  <si>
    <t>B-3500</t>
  </si>
  <si>
    <t>Milocron Therapeutics</t>
  </si>
  <si>
    <t>6229EV</t>
  </si>
  <si>
    <t>Scinus Cell Expansion Netherlands BV</t>
  </si>
  <si>
    <t>3704 HE</t>
  </si>
  <si>
    <t>Revatis</t>
  </si>
  <si>
    <t>6900</t>
  </si>
  <si>
    <t>BramVerbrugge.nl</t>
  </si>
  <si>
    <t>3312KR</t>
  </si>
  <si>
    <t>ReWrite</t>
  </si>
  <si>
    <t>3001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</si>
</sst>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_)"/>
  </numFmts>
  <fonts count="12">
    <font>
      <sz val="10"/>
      <color theme="1"/>
      <name val="Arial"/>
      <family val="2"/>
    </font>
    <font>
      <b/>
      <sz val="10"/>
      <color theme="1"/>
      <name val="Arial"/>
      <family val="2"/>
    </font>
    <font>
      <sz val="10"/>
      <color theme="1"/>
      <name val="Open Sans"/>
      <family val="2"/>
    </font>
    <font>
      <b/>
      <sz val="11"/>
      <color theme="1"/>
      <name val="Open Sans"/>
      <family val="2"/>
    </font>
    <font>
      <b/>
      <sz val="10"/>
      <color theme="1"/>
      <name val="Open Sans"/>
      <family val="2"/>
    </font>
    <font>
      <sz val="9"/>
      <color theme="1"/>
      <name val="Open Sans"/>
      <family val="2"/>
    </font>
    <font>
      <sz val="9"/>
      <color theme="1"/>
      <name val="Arial"/>
      <family val="2"/>
    </font>
    <font>
      <b/>
      <sz val="9"/>
      <color theme="1"/>
      <name val="Open Sans"/>
      <family val="2"/>
    </font>
    <font>
      <u/>
      <sz val="10"/>
      <color theme="10"/>
      <name val="Arial"/>
      <family val="2"/>
    </font>
    <font>
      <sz val="10"/>
      <name val="Arial"/>
      <family val="2"/>
    </font>
    <font>
      <sz val="9"/>
      <color theme="1"/>
      <name val="Open Sans"/>
    </font>
    <font>
      <b/>
      <sz val="9"/>
      <color theme="1"/>
      <name val="Open Sans"/>
    </font>
  </fonts>
  <fills count="4">
    <fill>
      <patternFill patternType="none"/>
    </fill>
    <fill>
      <patternFill patternType="gray125"/>
    </fill>
    <fill>
      <patternFill patternType="solid">
        <fgColor theme="3" tint="0.59996337778862885"/>
        <bgColor indexed="64"/>
      </patternFill>
    </fill>
    <fill>
      <patternFill patternType="solid">
        <fgColor rgb="FFFF0000"/>
        <bgColor indexed="64"/>
      </patternFill>
    </fill>
  </fills>
  <borders count="22">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diagonal/>
    </border>
    <border>
      <left style="medium">
        <color auto="1"/>
      </left>
      <right style="thin">
        <color auto="1"/>
      </right>
      <top/>
      <bottom/>
      <diagonal/>
    </border>
    <border>
      <left style="thin">
        <color auto="1"/>
      </left>
      <right style="medium">
        <color auto="1"/>
      </right>
      <top/>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bottom style="medium">
        <color auto="1"/>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style="thin">
        <color auto="1"/>
      </right>
      <top style="thin">
        <color auto="1"/>
      </top>
      <bottom/>
      <diagonal/>
    </border>
  </borders>
  <cellStyleXfs count="2">
    <xf numFmtId="0" fontId="0" fillId="0" borderId="0"/>
    <xf numFmtId="0" fontId="8" fillId="0" borderId="0" applyNumberFormat="0" applyFill="0" applyBorder="0" applyAlignment="0" applyProtection="0"/>
  </cellStyleXfs>
  <cellXfs count="105">
    <xf numFmtId="0" fontId="0" fillId="0" borderId="0" xfId="0"/>
    <xf numFmtId="0" fontId="2" fillId="0" borderId="0" xfId="0" applyFont="1"/>
    <xf numFmtId="0" fontId="4" fillId="2" borderId="0" xfId="0" applyFont="1" applyFill="1"/>
    <xf numFmtId="0" fontId="5" fillId="0" borderId="0" xfId="0" applyFont="1"/>
    <xf numFmtId="0" fontId="5" fillId="0" borderId="1" xfId="0" applyFont="1" applyBorder="1" applyAlignment="1">
      <alignment vertical="center"/>
    </xf>
    <xf numFmtId="164" fontId="2" fillId="0" borderId="1" xfId="0" applyNumberFormat="1" applyFont="1" applyBorder="1" applyAlignment="1">
      <alignment vertical="center"/>
    </xf>
    <xf numFmtId="164" fontId="5" fillId="0" borderId="1" xfId="0" applyNumberFormat="1" applyFont="1" applyBorder="1" applyAlignment="1">
      <alignment vertical="center"/>
    </xf>
    <xf numFmtId="0" fontId="5" fillId="0" borderId="6" xfId="0" applyFont="1" applyBorder="1" applyAlignment="1">
      <alignment vertical="center"/>
    </xf>
    <xf numFmtId="164" fontId="2" fillId="0" borderId="6" xfId="0" applyNumberFormat="1" applyFont="1" applyBorder="1" applyAlignment="1">
      <alignment vertical="center"/>
    </xf>
    <xf numFmtId="0" fontId="5" fillId="0" borderId="12" xfId="0" applyFont="1" applyBorder="1" applyAlignment="1">
      <alignment vertical="center"/>
    </xf>
    <xf numFmtId="0" fontId="4" fillId="2" borderId="12" xfId="0" applyFont="1" applyFill="1" applyBorder="1" applyAlignment="1">
      <alignment horizontal="center" vertical="center" wrapText="1"/>
    </xf>
    <xf numFmtId="164" fontId="5" fillId="0" borderId="6" xfId="0" applyNumberFormat="1" applyFont="1" applyBorder="1" applyAlignment="1">
      <alignment vertical="center"/>
    </xf>
    <xf numFmtId="164" fontId="5" fillId="0" borderId="12" xfId="0" applyNumberFormat="1" applyFont="1" applyBorder="1" applyAlignment="1">
      <alignment vertical="center"/>
    </xf>
    <xf numFmtId="0" fontId="5" fillId="0" borderId="19" xfId="0" applyFont="1" applyBorder="1" applyAlignment="1">
      <alignment vertical="center"/>
    </xf>
    <xf numFmtId="164" fontId="5" fillId="0" borderId="19" xfId="0" applyNumberFormat="1" applyFont="1" applyBorder="1" applyAlignment="1">
      <alignment vertical="center"/>
    </xf>
    <xf numFmtId="0" fontId="5" fillId="0" borderId="19" xfId="0" applyFont="1" applyBorder="1" applyAlignment="1">
      <alignment horizontal="center" vertical="center" wrapText="1"/>
    </xf>
    <xf numFmtId="9" fontId="5" fillId="0" borderId="20" xfId="0" applyNumberFormat="1" applyFont="1" applyBorder="1" applyAlignment="1">
      <alignment horizontal="center" vertical="center"/>
    </xf>
    <xf numFmtId="0" fontId="5" fillId="0" borderId="3" xfId="0" applyFont="1" applyBorder="1" applyAlignment="1">
      <alignment vertical="center"/>
    </xf>
    <xf numFmtId="0" fontId="5" fillId="0" borderId="21" xfId="0" applyFont="1" applyBorder="1" applyAlignment="1">
      <alignment vertical="center"/>
    </xf>
    <xf numFmtId="164" fontId="5" fillId="0" borderId="21" xfId="0" applyNumberFormat="1" applyFont="1" applyBorder="1" applyAlignment="1">
      <alignment vertical="center"/>
    </xf>
    <xf numFmtId="164" fontId="5" fillId="0" borderId="3" xfId="0" applyNumberFormat="1" applyFont="1" applyBorder="1" applyAlignment="1">
      <alignment vertical="center"/>
    </xf>
    <xf numFmtId="0" fontId="7" fillId="0" borderId="6" xfId="0" applyFont="1" applyBorder="1" applyAlignment="1">
      <alignment vertical="center"/>
    </xf>
    <xf numFmtId="14" fontId="5" fillId="0" borderId="19" xfId="0" applyNumberFormat="1" applyFont="1" applyBorder="1" applyAlignment="1">
      <alignment horizontal="center" vertical="center"/>
    </xf>
    <xf numFmtId="0" fontId="5" fillId="0" borderId="1" xfId="0" applyFont="1" applyBorder="1" applyAlignment="1">
      <alignment horizontal="left" vertical="center"/>
    </xf>
    <xf numFmtId="0" fontId="5" fillId="0" borderId="12" xfId="0" applyFont="1" applyBorder="1" applyAlignment="1">
      <alignment horizontal="left" vertical="center"/>
    </xf>
    <xf numFmtId="0" fontId="5" fillId="0" borderId="21" xfId="0" applyFont="1" applyBorder="1" applyAlignment="1">
      <alignment horizontal="left" vertical="center"/>
    </xf>
    <xf numFmtId="14" fontId="2" fillId="3" borderId="0" xfId="0" applyNumberFormat="1" applyFont="1" applyFill="1"/>
    <xf numFmtId="0" fontId="5" fillId="0" borderId="18" xfId="0" applyFont="1" applyBorder="1" applyAlignment="1">
      <alignment vertical="center"/>
    </xf>
    <xf numFmtId="0" fontId="5" fillId="0" borderId="19" xfId="0" applyFont="1" applyBorder="1" applyAlignment="1">
      <alignment vertical="top" wrapText="1"/>
    </xf>
    <xf numFmtId="0" fontId="7" fillId="0" borderId="19" xfId="0" applyFont="1" applyBorder="1" applyAlignment="1">
      <alignment vertical="center"/>
    </xf>
    <xf numFmtId="0" fontId="5" fillId="0" borderId="5" xfId="0" applyFont="1" applyBorder="1" applyAlignment="1">
      <alignment horizontal="center" vertical="center" wrapText="1"/>
    </xf>
    <xf numFmtId="0" fontId="5" fillId="0" borderId="5" xfId="0" quotePrefix="1" applyFont="1" applyBorder="1" applyAlignment="1">
      <alignment horizontal="center" vertical="center" wrapText="1"/>
    </xf>
    <xf numFmtId="0" fontId="5" fillId="0" borderId="4" xfId="0" applyFont="1" applyBorder="1" applyAlignment="1">
      <alignment vertical="center"/>
    </xf>
    <xf numFmtId="0" fontId="5" fillId="0" borderId="5" xfId="0" applyFont="1" applyBorder="1" applyAlignment="1">
      <alignment vertical="center"/>
    </xf>
    <xf numFmtId="0" fontId="5" fillId="0" borderId="5" xfId="0" applyFont="1" applyBorder="1" applyAlignment="1">
      <alignment vertical="top" wrapText="1"/>
    </xf>
    <xf numFmtId="14" fontId="5" fillId="0" borderId="5" xfId="0" applyNumberFormat="1" applyFont="1" applyBorder="1" applyAlignment="1">
      <alignment horizontal="center" vertical="center"/>
    </xf>
    <xf numFmtId="9" fontId="5" fillId="0" borderId="7" xfId="0" applyNumberFormat="1" applyFont="1" applyBorder="1" applyAlignment="1">
      <alignment horizontal="center" vertical="center"/>
    </xf>
    <xf numFmtId="0" fontId="5" fillId="0" borderId="6" xfId="0" applyFont="1" applyBorder="1" applyAlignment="1">
      <alignment horizontal="left" vertical="center"/>
    </xf>
    <xf numFmtId="164" fontId="5" fillId="0" borderId="2" xfId="0" applyNumberFormat="1" applyFont="1" applyBorder="1" applyAlignment="1">
      <alignment vertical="center"/>
    </xf>
    <xf numFmtId="164" fontId="5" fillId="0" borderId="11" xfId="0" applyNumberFormat="1" applyFont="1" applyBorder="1" applyAlignment="1">
      <alignment vertical="center"/>
    </xf>
    <xf numFmtId="0" fontId="10" fillId="0" borderId="3" xfId="0" applyFont="1" applyBorder="1" applyAlignment="1">
      <alignment vertical="center"/>
    </xf>
    <xf numFmtId="0" fontId="5" fillId="0" borderId="3" xfId="0" applyFont="1" applyBorder="1" applyAlignment="1">
      <alignment horizontal="left" vertical="center"/>
    </xf>
    <xf numFmtId="0" fontId="10" fillId="0" borderId="6" xfId="0" applyFont="1" applyBorder="1" applyAlignment="1">
      <alignment vertical="center"/>
    </xf>
    <xf numFmtId="0" fontId="10" fillId="0" borderId="1" xfId="0" applyFont="1" applyBorder="1" applyAlignment="1">
      <alignment vertical="center"/>
    </xf>
    <xf numFmtId="0" fontId="2" fillId="0" borderId="0" xfId="0" applyFont="1" applyAlignment="1">
      <alignment horizontal="left"/>
    </xf>
    <xf numFmtId="0" fontId="5" fillId="0" borderId="11" xfId="0" applyFont="1" applyBorder="1" applyAlignment="1">
      <alignment vertical="center"/>
    </xf>
    <xf numFmtId="0" fontId="5" fillId="0" borderId="11" xfId="0" applyFont="1" applyBorder="1" applyAlignment="1">
      <alignment horizontal="left" vertical="center"/>
    </xf>
    <xf numFmtId="0" fontId="5" fillId="0" borderId="19" xfId="0" applyFont="1" applyBorder="1" applyAlignment="1">
      <alignment horizontal="left" vertical="center"/>
    </xf>
    <xf numFmtId="0" fontId="5" fillId="0" borderId="19" xfId="0" quotePrefix="1" applyFont="1" applyBorder="1" applyAlignment="1">
      <alignment horizontal="center" vertical="center" wrapText="1"/>
    </xf>
    <xf numFmtId="0" fontId="11" fillId="0" borderId="6" xfId="0" applyFont="1" applyBorder="1" applyAlignment="1">
      <alignment vertical="center"/>
    </xf>
    <xf numFmtId="0" fontId="5" fillId="0" borderId="5" xfId="0" applyFont="1" applyBorder="1" applyAlignment="1">
      <alignment horizontal="center" vertical="center" wrapText="1"/>
    </xf>
    <xf numFmtId="0" fontId="5" fillId="0" borderId="2" xfId="0" applyFont="1" applyBorder="1" applyAlignment="1">
      <alignment horizontal="center" vertical="center" wrapText="1"/>
    </xf>
    <xf numFmtId="0" fontId="5" fillId="0" borderId="11" xfId="0" applyFont="1" applyBorder="1" applyAlignment="1">
      <alignment horizontal="center" vertical="center" wrapText="1"/>
    </xf>
    <xf numFmtId="0" fontId="4" fillId="2" borderId="6" xfId="0" applyFont="1" applyFill="1" applyBorder="1" applyAlignment="1">
      <alignment horizontal="center" vertical="center" wrapText="1"/>
    </xf>
    <xf numFmtId="0" fontId="1" fillId="2" borderId="12" xfId="0" applyFont="1" applyFill="1" applyBorder="1" applyAlignment="1">
      <alignment horizontal="center" vertical="center"/>
    </xf>
    <xf numFmtId="0" fontId="5" fillId="0" borderId="2"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5" fillId="0" borderId="5" xfId="0" quotePrefix="1" applyFont="1" applyBorder="1" applyAlignment="1">
      <alignment horizontal="center" vertical="center" wrapText="1"/>
    </xf>
    <xf numFmtId="14" fontId="5" fillId="0" borderId="5" xfId="0" applyNumberFormat="1" applyFont="1" applyBorder="1" applyAlignment="1">
      <alignment horizontal="center" vertical="center"/>
    </xf>
    <xf numFmtId="0" fontId="5" fillId="0" borderId="4" xfId="0" applyFont="1" applyBorder="1" applyAlignment="1">
      <alignment vertical="center"/>
    </xf>
    <xf numFmtId="0" fontId="0" fillId="0" borderId="8" xfId="0" applyBorder="1" applyAlignment="1">
      <alignment vertical="center"/>
    </xf>
    <xf numFmtId="0" fontId="0" fillId="0" borderId="10" xfId="0" applyBorder="1" applyAlignment="1">
      <alignment vertical="center"/>
    </xf>
    <xf numFmtId="0" fontId="5" fillId="0" borderId="5" xfId="0" applyFont="1" applyBorder="1" applyAlignment="1">
      <alignment vertical="center"/>
    </xf>
    <xf numFmtId="0" fontId="0" fillId="0" borderId="2" xfId="0" applyBorder="1" applyAlignment="1">
      <alignment vertical="center"/>
    </xf>
    <xf numFmtId="0" fontId="0" fillId="0" borderId="11" xfId="0" applyBorder="1" applyAlignment="1">
      <alignment vertical="center"/>
    </xf>
    <xf numFmtId="0" fontId="5" fillId="0" borderId="5" xfId="0" applyFont="1" applyBorder="1" applyAlignment="1">
      <alignment vertical="top" wrapText="1"/>
    </xf>
    <xf numFmtId="0" fontId="0" fillId="0" borderId="2" xfId="0" applyBorder="1" applyAlignment="1">
      <alignment vertical="top" wrapText="1"/>
    </xf>
    <xf numFmtId="0" fontId="0" fillId="0" borderId="11" xfId="0" applyBorder="1" applyAlignment="1">
      <alignment vertical="top" wrapText="1"/>
    </xf>
    <xf numFmtId="9" fontId="5" fillId="0" borderId="7" xfId="0" applyNumberFormat="1" applyFont="1" applyBorder="1" applyAlignment="1">
      <alignment horizontal="center" vertical="center"/>
    </xf>
    <xf numFmtId="0" fontId="0" fillId="0" borderId="9" xfId="0" applyBorder="1" applyAlignment="1">
      <alignment horizontal="center" vertical="center"/>
    </xf>
    <xf numFmtId="0" fontId="9" fillId="0" borderId="5" xfId="1" applyFont="1" applyBorder="1" applyAlignment="1">
      <alignment vertical="center"/>
    </xf>
    <xf numFmtId="0" fontId="9" fillId="0" borderId="2" xfId="0" applyFont="1" applyBorder="1" applyAlignment="1">
      <alignment vertical="center"/>
    </xf>
    <xf numFmtId="0" fontId="9" fillId="0" borderId="11" xfId="0" applyFont="1" applyBorder="1" applyAlignment="1">
      <alignment vertical="center"/>
    </xf>
    <xf numFmtId="0" fontId="0" fillId="0" borderId="13" xfId="0" applyBorder="1" applyAlignment="1">
      <alignment horizontal="center" vertical="center"/>
    </xf>
    <xf numFmtId="0" fontId="6" fillId="0" borderId="8" xfId="0" applyFont="1" applyBorder="1" applyAlignment="1">
      <alignment vertical="center"/>
    </xf>
    <xf numFmtId="0" fontId="6" fillId="0" borderId="10" xfId="0" applyFont="1" applyBorder="1" applyAlignment="1">
      <alignment vertical="center"/>
    </xf>
    <xf numFmtId="0" fontId="6" fillId="0" borderId="2" xfId="0" applyFont="1" applyBorder="1" applyAlignment="1">
      <alignment vertical="center"/>
    </xf>
    <xf numFmtId="0" fontId="6" fillId="0" borderId="11" xfId="0" applyFont="1" applyBorder="1" applyAlignment="1">
      <alignment vertical="center"/>
    </xf>
    <xf numFmtId="0" fontId="6" fillId="0" borderId="2" xfId="0" applyFont="1" applyBorder="1" applyAlignment="1">
      <alignment vertical="top" wrapText="1"/>
    </xf>
    <xf numFmtId="0" fontId="6" fillId="0" borderId="11" xfId="0" applyFont="1" applyBorder="1" applyAlignment="1">
      <alignment vertical="top" wrapText="1"/>
    </xf>
    <xf numFmtId="0" fontId="6" fillId="0" borderId="2" xfId="0" applyFont="1" applyBorder="1" applyAlignment="1">
      <alignment horizontal="center" vertical="center"/>
    </xf>
    <xf numFmtId="0" fontId="6" fillId="0" borderId="11" xfId="0" applyFont="1" applyBorder="1" applyAlignment="1">
      <alignment horizontal="center" vertical="center"/>
    </xf>
    <xf numFmtId="0" fontId="4" fillId="2" borderId="15" xfId="0" applyFont="1" applyFill="1" applyBorder="1" applyAlignment="1">
      <alignment horizontal="center" vertical="center" wrapText="1"/>
    </xf>
    <xf numFmtId="0" fontId="1" fillId="2" borderId="17" xfId="0" applyFont="1" applyFill="1" applyBorder="1" applyAlignment="1">
      <alignment horizontal="center" vertical="center"/>
    </xf>
    <xf numFmtId="0" fontId="4" fillId="2" borderId="5"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4" fillId="2" borderId="6" xfId="0" applyFont="1" applyFill="1" applyBorder="1" applyAlignment="1">
      <alignment horizontal="center" vertical="center"/>
    </xf>
    <xf numFmtId="0" fontId="1" fillId="2" borderId="6" xfId="0" applyFont="1" applyFill="1" applyBorder="1" applyAlignment="1">
      <alignment horizontal="center" vertical="center"/>
    </xf>
    <xf numFmtId="0" fontId="4" fillId="2" borderId="14" xfId="0" applyFont="1" applyFill="1" applyBorder="1" applyAlignment="1">
      <alignment horizontal="center" vertical="center" wrapText="1"/>
    </xf>
    <xf numFmtId="0" fontId="1" fillId="2" borderId="16" xfId="0" applyFont="1" applyFill="1" applyBorder="1" applyAlignment="1">
      <alignment horizontal="center" vertical="center"/>
    </xf>
    <xf numFmtId="0" fontId="5" fillId="0" borderId="2" xfId="0" applyFont="1" applyBorder="1" applyAlignment="1">
      <alignment vertical="top" wrapText="1"/>
    </xf>
    <xf numFmtId="14" fontId="5" fillId="0" borderId="2" xfId="0" applyNumberFormat="1" applyFont="1" applyBorder="1" applyAlignment="1">
      <alignment horizontal="center" vertical="center"/>
    </xf>
    <xf numFmtId="0" fontId="5" fillId="0" borderId="2" xfId="0" quotePrefix="1" applyFont="1" applyBorder="1" applyAlignment="1">
      <alignment horizontal="center" vertical="center" wrapText="1"/>
    </xf>
    <xf numFmtId="9" fontId="5" fillId="0" borderId="9" xfId="0" applyNumberFormat="1" applyFont="1" applyBorder="1" applyAlignment="1">
      <alignment horizontal="center" vertical="center"/>
    </xf>
    <xf numFmtId="0" fontId="5" fillId="0" borderId="8" xfId="0" applyFont="1" applyBorder="1" applyAlignment="1">
      <alignment vertical="center"/>
    </xf>
    <xf numFmtId="0" fontId="5" fillId="0" borderId="2" xfId="0" applyFont="1" applyBorder="1" applyAlignment="1">
      <alignment vertical="center"/>
    </xf>
    <xf numFmtId="0" fontId="5" fillId="0" borderId="5" xfId="0" quotePrefix="1" applyFont="1" applyBorder="1" applyAlignment="1">
      <alignment vertical="top" wrapText="1"/>
    </xf>
    <xf numFmtId="0" fontId="5" fillId="0" borderId="2" xfId="0" quotePrefix="1" applyFont="1" applyBorder="1" applyAlignment="1">
      <alignment vertical="top" wrapText="1"/>
    </xf>
    <xf numFmtId="0" fontId="5" fillId="0" borderId="11" xfId="0" applyFont="1" applyBorder="1" applyAlignment="1">
      <alignment vertical="top" wrapText="1"/>
    </xf>
    <xf numFmtId="0" fontId="10" fillId="0" borderId="5" xfId="0" quotePrefix="1" applyFont="1" applyBorder="1" applyAlignment="1">
      <alignment horizontal="center" vertical="center" wrapText="1"/>
    </xf>
    <xf numFmtId="14" fontId="5" fillId="0" borderId="5" xfId="0" applyNumberFormat="1" applyFont="1" applyBorder="1" applyAlignment="1">
      <alignment horizontal="center" vertical="center" wrapText="1"/>
    </xf>
    <xf numFmtId="0" fontId="3" fillId="0" borderId="0" xfId="0" applyFont="1" applyAlignment="1"/>
    <xf numFmtId="0" fontId="0" fillId="0" borderId="0" xfId="0" applyAlignment="1"/>
    <xf numFmtId="0" fontId="2" fillId="0" borderId="0" xfId="0" applyFont="1" applyAlignment="1"/>
  </cellXfs>
  <cellStyles count="2">
    <cellStyle name="Hyperlink" xfId="1" builtinId="8"/>
    <cellStyle name="Standa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RM@H"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72"/>
  <sheetViews>
    <sheetView tabSelected="1" zoomScaleNormal="100" workbookViewId="0">
      <pane xSplit="2" ySplit="9" topLeftCell="I10" activePane="bottomRight" state="frozen"/>
      <selection pane="bottomRight" activeCell="B7" sqref="B7"/>
      <selection pane="bottomLeft" activeCell="A10" sqref="A10"/>
      <selection pane="topRight" activeCell="C1" sqref="C1"/>
    </sheetView>
  </sheetViews>
  <sheetFormatPr defaultColWidth="9.140625" defaultRowHeight="13.15"/>
  <cols>
    <col min="1" max="1" width="12.7109375" style="1" customWidth="1"/>
    <col min="2" max="2" width="20.140625" style="1" customWidth="1"/>
    <col min="3" max="3" width="32.42578125" style="1" customWidth="1"/>
    <col min="4" max="4" width="35.28515625" style="1" customWidth="1"/>
    <col min="5" max="5" width="35.5703125" style="1" customWidth="1"/>
    <col min="6" max="6" width="12.42578125" style="1" customWidth="1"/>
    <col min="7" max="7" width="13.5703125" style="1" customWidth="1"/>
    <col min="8" max="8" width="93.28515625" style="1" customWidth="1"/>
    <col min="9" max="9" width="12" style="44" customWidth="1"/>
    <col min="10" max="10" width="9.140625" style="1"/>
    <col min="11" max="12" width="19.85546875" style="1" customWidth="1"/>
    <col min="13" max="15" width="49.42578125" style="1" customWidth="1"/>
    <col min="16" max="16384" width="9.140625" style="1"/>
  </cols>
  <sheetData>
    <row r="1" spans="1:16" ht="13.9">
      <c r="A1" s="102" t="s">
        <v>0</v>
      </c>
      <c r="B1" s="103"/>
      <c r="C1" s="103"/>
    </row>
    <row r="2" spans="1:16" ht="13.9">
      <c r="A2" s="102" t="s">
        <v>1</v>
      </c>
      <c r="B2" s="103"/>
      <c r="C2" s="103"/>
    </row>
    <row r="3" spans="1:16" ht="13.9">
      <c r="A3" s="102" t="s">
        <v>2</v>
      </c>
      <c r="B3" s="103"/>
      <c r="C3" s="103"/>
    </row>
    <row r="4" spans="1:16">
      <c r="A4" s="104" t="s">
        <v>3</v>
      </c>
      <c r="B4" s="103"/>
      <c r="C4" s="103"/>
    </row>
    <row r="6" spans="1:16">
      <c r="A6" s="2" t="s">
        <v>4</v>
      </c>
      <c r="B6" s="26">
        <v>45909</v>
      </c>
    </row>
    <row r="7" spans="1:16" ht="13.9" thickBot="1"/>
    <row r="8" spans="1:16">
      <c r="A8" s="89" t="s">
        <v>5</v>
      </c>
      <c r="B8" s="53" t="s">
        <v>6</v>
      </c>
      <c r="C8" s="53" t="s">
        <v>7</v>
      </c>
      <c r="D8" s="87" t="s">
        <v>8</v>
      </c>
      <c r="E8" s="87" t="s">
        <v>9</v>
      </c>
      <c r="F8" s="87" t="s">
        <v>10</v>
      </c>
      <c r="G8" s="88"/>
      <c r="H8" s="53" t="s">
        <v>11</v>
      </c>
      <c r="I8" s="53" t="s">
        <v>12</v>
      </c>
      <c r="J8" s="53" t="s">
        <v>13</v>
      </c>
      <c r="K8" s="53" t="s">
        <v>14</v>
      </c>
      <c r="L8" s="53" t="s">
        <v>15</v>
      </c>
      <c r="M8" s="85" t="s">
        <v>16</v>
      </c>
      <c r="N8" s="53" t="s">
        <v>17</v>
      </c>
      <c r="O8" s="53" t="s">
        <v>18</v>
      </c>
      <c r="P8" s="83" t="s">
        <v>19</v>
      </c>
    </row>
    <row r="9" spans="1:16" ht="40.15" thickBot="1">
      <c r="A9" s="90"/>
      <c r="B9" s="54"/>
      <c r="C9" s="54"/>
      <c r="D9" s="54"/>
      <c r="E9" s="54"/>
      <c r="F9" s="10" t="s">
        <v>20</v>
      </c>
      <c r="G9" s="10" t="s">
        <v>21</v>
      </c>
      <c r="H9" s="54"/>
      <c r="I9" s="54"/>
      <c r="J9" s="54"/>
      <c r="K9" s="54"/>
      <c r="L9" s="54"/>
      <c r="M9" s="86"/>
      <c r="N9" s="54"/>
      <c r="O9" s="54"/>
      <c r="P9" s="84"/>
    </row>
    <row r="10" spans="1:16" s="3" customFormat="1" ht="37.15" customHeight="1">
      <c r="A10" s="60" t="s">
        <v>22</v>
      </c>
      <c r="B10" s="63" t="s">
        <v>23</v>
      </c>
      <c r="C10" s="66" t="s">
        <v>24</v>
      </c>
      <c r="D10" s="66" t="s">
        <v>25</v>
      </c>
      <c r="E10" s="66" t="s">
        <v>26</v>
      </c>
      <c r="F10" s="59">
        <v>45474</v>
      </c>
      <c r="G10" s="59">
        <v>46568</v>
      </c>
      <c r="H10" s="21" t="s">
        <v>27</v>
      </c>
      <c r="I10" s="37">
        <v>52074</v>
      </c>
      <c r="J10" s="7" t="s">
        <v>28</v>
      </c>
      <c r="K10" s="8">
        <v>330660.88</v>
      </c>
      <c r="L10" s="8"/>
      <c r="M10" s="50" t="s">
        <v>29</v>
      </c>
      <c r="N10" s="50" t="s">
        <v>30</v>
      </c>
      <c r="O10" s="58" t="s">
        <v>31</v>
      </c>
      <c r="P10" s="69">
        <v>0.5</v>
      </c>
    </row>
    <row r="11" spans="1:16" s="3" customFormat="1" ht="37.15" customHeight="1">
      <c r="A11" s="61"/>
      <c r="B11" s="64"/>
      <c r="C11" s="79"/>
      <c r="D11" s="79"/>
      <c r="E11" s="79"/>
      <c r="F11" s="55"/>
      <c r="G11" s="56"/>
      <c r="H11" s="4" t="s">
        <v>32</v>
      </c>
      <c r="I11" s="41">
        <v>3600</v>
      </c>
      <c r="J11" s="4" t="s">
        <v>33</v>
      </c>
      <c r="K11" s="5">
        <v>782897.68</v>
      </c>
      <c r="L11" s="5" t="s">
        <v>34</v>
      </c>
      <c r="M11" s="51"/>
      <c r="N11" s="55"/>
      <c r="O11" s="55"/>
      <c r="P11" s="70"/>
    </row>
    <row r="12" spans="1:16" s="3" customFormat="1" ht="37.15" customHeight="1">
      <c r="A12" s="61"/>
      <c r="B12" s="64"/>
      <c r="C12" s="79"/>
      <c r="D12" s="79"/>
      <c r="E12" s="79"/>
      <c r="F12" s="55"/>
      <c r="G12" s="56"/>
      <c r="H12" s="4" t="s">
        <v>35</v>
      </c>
      <c r="I12" s="23">
        <v>52062</v>
      </c>
      <c r="J12" s="4" t="s">
        <v>28</v>
      </c>
      <c r="K12" s="5">
        <v>433638.40000000002</v>
      </c>
      <c r="L12" s="5" t="s">
        <v>34</v>
      </c>
      <c r="M12" s="51"/>
      <c r="N12" s="55"/>
      <c r="O12" s="55"/>
      <c r="P12" s="70"/>
    </row>
    <row r="13" spans="1:16" s="3" customFormat="1" ht="37.15" customHeight="1">
      <c r="A13" s="61"/>
      <c r="B13" s="64"/>
      <c r="C13" s="79"/>
      <c r="D13" s="79"/>
      <c r="E13" s="79"/>
      <c r="F13" s="55"/>
      <c r="G13" s="56"/>
      <c r="H13" s="4" t="s">
        <v>36</v>
      </c>
      <c r="I13" s="23">
        <v>3500</v>
      </c>
      <c r="J13" s="4" t="s">
        <v>33</v>
      </c>
      <c r="K13" s="5">
        <v>131066.81</v>
      </c>
      <c r="L13" s="5"/>
      <c r="M13" s="51"/>
      <c r="N13" s="55"/>
      <c r="O13" s="55"/>
      <c r="P13" s="70"/>
    </row>
    <row r="14" spans="1:16" s="3" customFormat="1" ht="37.15" customHeight="1">
      <c r="A14" s="61"/>
      <c r="B14" s="64"/>
      <c r="C14" s="79"/>
      <c r="D14" s="79"/>
      <c r="E14" s="79"/>
      <c r="F14" s="55"/>
      <c r="G14" s="56"/>
      <c r="H14" s="4" t="s">
        <v>37</v>
      </c>
      <c r="I14" s="23">
        <v>2000</v>
      </c>
      <c r="J14" s="4" t="s">
        <v>33</v>
      </c>
      <c r="K14" s="5">
        <v>713749.76</v>
      </c>
      <c r="L14" s="5"/>
      <c r="M14" s="51"/>
      <c r="N14" s="55"/>
      <c r="O14" s="55"/>
      <c r="P14" s="70"/>
    </row>
    <row r="15" spans="1:16" s="3" customFormat="1" ht="37.15" customHeight="1">
      <c r="A15" s="61"/>
      <c r="B15" s="64"/>
      <c r="C15" s="79"/>
      <c r="D15" s="79"/>
      <c r="E15" s="79"/>
      <c r="F15" s="55"/>
      <c r="G15" s="56"/>
      <c r="H15" s="4" t="s">
        <v>38</v>
      </c>
      <c r="I15" s="23" t="s">
        <v>39</v>
      </c>
      <c r="J15" s="4" t="s">
        <v>40</v>
      </c>
      <c r="K15" s="5">
        <v>398418.89</v>
      </c>
      <c r="L15" s="5" t="s">
        <v>34</v>
      </c>
      <c r="M15" s="51"/>
      <c r="N15" s="55"/>
      <c r="O15" s="55"/>
      <c r="P15" s="70"/>
    </row>
    <row r="16" spans="1:16" s="3" customFormat="1" ht="37.15" customHeight="1" thickBot="1">
      <c r="A16" s="61"/>
      <c r="B16" s="64"/>
      <c r="C16" s="79"/>
      <c r="D16" s="79"/>
      <c r="E16" s="79"/>
      <c r="F16" s="55"/>
      <c r="G16" s="56"/>
      <c r="H16" s="4" t="s">
        <v>41</v>
      </c>
      <c r="I16" s="23">
        <v>3600</v>
      </c>
      <c r="J16" s="4" t="s">
        <v>33</v>
      </c>
      <c r="K16" s="5">
        <v>58274.65</v>
      </c>
      <c r="L16" s="5" t="s">
        <v>34</v>
      </c>
      <c r="M16" s="52"/>
      <c r="N16" s="55"/>
      <c r="O16" s="55"/>
      <c r="P16" s="70"/>
    </row>
    <row r="17" spans="1:16" s="3" customFormat="1" ht="37.15" customHeight="1">
      <c r="A17" s="60" t="s">
        <v>42</v>
      </c>
      <c r="B17" s="63" t="s">
        <v>43</v>
      </c>
      <c r="C17" s="66" t="s">
        <v>44</v>
      </c>
      <c r="D17" s="66" t="s">
        <v>45</v>
      </c>
      <c r="E17" s="66" t="s">
        <v>46</v>
      </c>
      <c r="F17" s="59">
        <v>45474</v>
      </c>
      <c r="G17" s="59">
        <v>46568</v>
      </c>
      <c r="H17" s="21" t="s">
        <v>47</v>
      </c>
      <c r="I17" s="37">
        <v>4700</v>
      </c>
      <c r="J17" s="7" t="s">
        <v>33</v>
      </c>
      <c r="K17" s="11">
        <v>690614.4</v>
      </c>
      <c r="L17" s="11"/>
      <c r="M17" s="50" t="s">
        <v>48</v>
      </c>
      <c r="N17" s="50" t="s">
        <v>49</v>
      </c>
      <c r="O17" s="58" t="s">
        <v>50</v>
      </c>
      <c r="P17" s="69">
        <v>0.5</v>
      </c>
    </row>
    <row r="18" spans="1:16" s="3" customFormat="1" ht="37.15" customHeight="1">
      <c r="A18" s="75"/>
      <c r="B18" s="77"/>
      <c r="C18" s="79"/>
      <c r="D18" s="79"/>
      <c r="E18" s="79"/>
      <c r="F18" s="81"/>
      <c r="G18" s="81"/>
      <c r="H18" s="4" t="s">
        <v>51</v>
      </c>
      <c r="I18" s="23">
        <v>52070</v>
      </c>
      <c r="J18" s="4" t="s">
        <v>28</v>
      </c>
      <c r="K18" s="6">
        <v>437052</v>
      </c>
      <c r="L18" s="6"/>
      <c r="M18" s="51"/>
      <c r="N18" s="55"/>
      <c r="O18" s="55"/>
      <c r="P18" s="70"/>
    </row>
    <row r="19" spans="1:16" s="3" customFormat="1" ht="37.15" customHeight="1">
      <c r="A19" s="75"/>
      <c r="B19" s="77"/>
      <c r="C19" s="79"/>
      <c r="D19" s="79"/>
      <c r="E19" s="79"/>
      <c r="F19" s="81"/>
      <c r="G19" s="81"/>
      <c r="H19" s="4" t="s">
        <v>52</v>
      </c>
      <c r="I19" s="23">
        <v>52351</v>
      </c>
      <c r="J19" s="4" t="s">
        <v>28</v>
      </c>
      <c r="K19" s="6">
        <v>95823</v>
      </c>
      <c r="L19" s="6"/>
      <c r="M19" s="51"/>
      <c r="N19" s="55"/>
      <c r="O19" s="55"/>
      <c r="P19" s="70"/>
    </row>
    <row r="20" spans="1:16" s="3" customFormat="1" ht="37.15" customHeight="1">
      <c r="A20" s="75"/>
      <c r="B20" s="77"/>
      <c r="C20" s="79"/>
      <c r="D20" s="79"/>
      <c r="E20" s="79"/>
      <c r="F20" s="81"/>
      <c r="G20" s="81"/>
      <c r="H20" s="4" t="s">
        <v>53</v>
      </c>
      <c r="I20" s="23">
        <v>52525</v>
      </c>
      <c r="J20" s="4" t="s">
        <v>28</v>
      </c>
      <c r="K20" s="6">
        <v>95823</v>
      </c>
      <c r="L20" s="6"/>
      <c r="M20" s="51"/>
      <c r="N20" s="55"/>
      <c r="O20" s="55"/>
      <c r="P20" s="70"/>
    </row>
    <row r="21" spans="1:16" s="3" customFormat="1" ht="37.15" customHeight="1">
      <c r="A21" s="75"/>
      <c r="B21" s="77"/>
      <c r="C21" s="79"/>
      <c r="D21" s="79"/>
      <c r="E21" s="79"/>
      <c r="F21" s="81"/>
      <c r="G21" s="81"/>
      <c r="H21" s="4" t="s">
        <v>54</v>
      </c>
      <c r="I21" s="23">
        <v>4100</v>
      </c>
      <c r="J21" s="4" t="s">
        <v>33</v>
      </c>
      <c r="K21" s="6">
        <v>556248</v>
      </c>
      <c r="L21" s="6"/>
      <c r="M21" s="51"/>
      <c r="N21" s="55"/>
      <c r="O21" s="55"/>
      <c r="P21" s="70"/>
    </row>
    <row r="22" spans="1:16" s="3" customFormat="1" ht="37.15" customHeight="1">
      <c r="A22" s="75"/>
      <c r="B22" s="77"/>
      <c r="C22" s="79"/>
      <c r="D22" s="79"/>
      <c r="E22" s="79"/>
      <c r="F22" s="81"/>
      <c r="G22" s="81"/>
      <c r="H22" s="4" t="s">
        <v>55</v>
      </c>
      <c r="I22" s="23">
        <v>4680</v>
      </c>
      <c r="J22" s="4" t="s">
        <v>33</v>
      </c>
      <c r="K22" s="6">
        <v>498456</v>
      </c>
      <c r="L22" s="6"/>
      <c r="M22" s="51"/>
      <c r="N22" s="55"/>
      <c r="O22" s="55"/>
      <c r="P22" s="70"/>
    </row>
    <row r="23" spans="1:16" s="3" customFormat="1" ht="37.15" customHeight="1">
      <c r="A23" s="75"/>
      <c r="B23" s="77"/>
      <c r="C23" s="79"/>
      <c r="D23" s="79"/>
      <c r="E23" s="79"/>
      <c r="F23" s="81"/>
      <c r="G23" s="81"/>
      <c r="H23" s="4" t="s">
        <v>56</v>
      </c>
      <c r="I23" s="23" t="s">
        <v>57</v>
      </c>
      <c r="J23" s="4" t="s">
        <v>40</v>
      </c>
      <c r="K23" s="6">
        <v>1240439.2</v>
      </c>
      <c r="L23" s="6" t="s">
        <v>34</v>
      </c>
      <c r="M23" s="51"/>
      <c r="N23" s="55"/>
      <c r="O23" s="55"/>
      <c r="P23" s="70"/>
    </row>
    <row r="24" spans="1:16" s="3" customFormat="1" ht="37.15" customHeight="1">
      <c r="A24" s="75"/>
      <c r="B24" s="77"/>
      <c r="C24" s="79"/>
      <c r="D24" s="79"/>
      <c r="E24" s="79"/>
      <c r="F24" s="81"/>
      <c r="G24" s="81"/>
      <c r="H24" s="18" t="s">
        <v>58</v>
      </c>
      <c r="I24" s="25">
        <v>3001</v>
      </c>
      <c r="J24" s="18" t="s">
        <v>33</v>
      </c>
      <c r="K24" s="19">
        <v>155876</v>
      </c>
      <c r="L24" s="19"/>
      <c r="M24" s="51"/>
      <c r="N24" s="55"/>
      <c r="O24" s="55"/>
      <c r="P24" s="70"/>
    </row>
    <row r="25" spans="1:16" s="3" customFormat="1" ht="37.15" customHeight="1">
      <c r="A25" s="75"/>
      <c r="B25" s="77"/>
      <c r="C25" s="79"/>
      <c r="D25" s="79"/>
      <c r="E25" s="79"/>
      <c r="F25" s="81"/>
      <c r="G25" s="81"/>
      <c r="H25" s="4" t="s">
        <v>59</v>
      </c>
      <c r="I25" s="23">
        <v>3499</v>
      </c>
      <c r="J25" s="4" t="s">
        <v>33</v>
      </c>
      <c r="K25" s="6">
        <v>273553.40000000002</v>
      </c>
      <c r="L25" s="19"/>
      <c r="M25" s="51"/>
      <c r="N25" s="55"/>
      <c r="O25" s="55"/>
      <c r="P25" s="70"/>
    </row>
    <row r="26" spans="1:16" s="3" customFormat="1" ht="37.15" customHeight="1" thickBot="1">
      <c r="A26" s="76"/>
      <c r="B26" s="78"/>
      <c r="C26" s="80"/>
      <c r="D26" s="80"/>
      <c r="E26" s="80"/>
      <c r="F26" s="82"/>
      <c r="G26" s="82"/>
      <c r="H26" s="45" t="s">
        <v>60</v>
      </c>
      <c r="I26" s="46" t="s">
        <v>61</v>
      </c>
      <c r="J26" s="45" t="s">
        <v>40</v>
      </c>
      <c r="K26" s="39">
        <v>201247.2</v>
      </c>
      <c r="L26" s="12" t="s">
        <v>34</v>
      </c>
      <c r="M26" s="52"/>
      <c r="N26" s="57"/>
      <c r="O26" s="57"/>
      <c r="P26" s="74"/>
    </row>
    <row r="27" spans="1:16" s="3" customFormat="1" ht="37.15" customHeight="1">
      <c r="A27" s="60" t="s">
        <v>62</v>
      </c>
      <c r="B27" s="63" t="s">
        <v>63</v>
      </c>
      <c r="C27" s="66" t="s">
        <v>64</v>
      </c>
      <c r="D27" s="66" t="s">
        <v>65</v>
      </c>
      <c r="E27" s="66" t="s">
        <v>66</v>
      </c>
      <c r="F27" s="59">
        <v>45444</v>
      </c>
      <c r="G27" s="59">
        <v>46538</v>
      </c>
      <c r="H27" s="21" t="s">
        <v>67</v>
      </c>
      <c r="I27" s="37" t="s">
        <v>68</v>
      </c>
      <c r="J27" s="7" t="s">
        <v>40</v>
      </c>
      <c r="K27" s="11">
        <v>830323.19999999995</v>
      </c>
      <c r="L27" s="11"/>
      <c r="M27" s="50" t="s">
        <v>29</v>
      </c>
      <c r="N27" s="50" t="s">
        <v>30</v>
      </c>
      <c r="O27" s="58" t="s">
        <v>69</v>
      </c>
      <c r="P27" s="69">
        <v>0.5</v>
      </c>
    </row>
    <row r="28" spans="1:16" s="3" customFormat="1" ht="37.15" customHeight="1">
      <c r="A28" s="61"/>
      <c r="B28" s="64"/>
      <c r="C28" s="67"/>
      <c r="D28" s="67"/>
      <c r="E28" s="67"/>
      <c r="F28" s="56"/>
      <c r="G28" s="56"/>
      <c r="H28" s="4" t="s">
        <v>70</v>
      </c>
      <c r="I28" s="23">
        <v>3500</v>
      </c>
      <c r="J28" s="4" t="s">
        <v>33</v>
      </c>
      <c r="K28" s="6">
        <v>97839</v>
      </c>
      <c r="L28" s="6" t="s">
        <v>34</v>
      </c>
      <c r="M28" s="51"/>
      <c r="N28" s="55"/>
      <c r="O28" s="55"/>
      <c r="P28" s="70"/>
    </row>
    <row r="29" spans="1:16" s="3" customFormat="1" ht="37.15" customHeight="1">
      <c r="A29" s="61"/>
      <c r="B29" s="64"/>
      <c r="C29" s="67"/>
      <c r="D29" s="67"/>
      <c r="E29" s="67"/>
      <c r="F29" s="56"/>
      <c r="G29" s="56"/>
      <c r="H29" s="4" t="s">
        <v>71</v>
      </c>
      <c r="I29" s="23">
        <v>4000</v>
      </c>
      <c r="J29" s="4" t="s">
        <v>33</v>
      </c>
      <c r="K29" s="6">
        <v>440283.2</v>
      </c>
      <c r="L29" s="6"/>
      <c r="M29" s="51"/>
      <c r="N29" s="55"/>
      <c r="O29" s="55"/>
      <c r="P29" s="70"/>
    </row>
    <row r="30" spans="1:16" s="3" customFormat="1" ht="37.15" customHeight="1">
      <c r="A30" s="61"/>
      <c r="B30" s="64"/>
      <c r="C30" s="67"/>
      <c r="D30" s="67"/>
      <c r="E30" s="67"/>
      <c r="F30" s="56"/>
      <c r="G30" s="56"/>
      <c r="H30" s="4" t="s">
        <v>72</v>
      </c>
      <c r="I30" s="23">
        <v>52066</v>
      </c>
      <c r="J30" s="4" t="s">
        <v>28</v>
      </c>
      <c r="K30" s="6">
        <v>449820</v>
      </c>
      <c r="L30" s="6"/>
      <c r="M30" s="51"/>
      <c r="N30" s="55"/>
      <c r="O30" s="55"/>
      <c r="P30" s="70"/>
    </row>
    <row r="31" spans="1:16" s="3" customFormat="1" ht="37.15" customHeight="1">
      <c r="A31" s="61"/>
      <c r="B31" s="64"/>
      <c r="C31" s="67"/>
      <c r="D31" s="67"/>
      <c r="E31" s="67"/>
      <c r="F31" s="56"/>
      <c r="G31" s="56"/>
      <c r="H31" s="4" t="s">
        <v>73</v>
      </c>
      <c r="I31" s="23">
        <v>4000</v>
      </c>
      <c r="J31" s="4" t="s">
        <v>33</v>
      </c>
      <c r="K31" s="6">
        <v>126840</v>
      </c>
      <c r="L31" s="6"/>
      <c r="M31" s="51"/>
      <c r="N31" s="55"/>
      <c r="O31" s="55"/>
      <c r="P31" s="70"/>
    </row>
    <row r="32" spans="1:16" s="3" customFormat="1" ht="37.15" customHeight="1">
      <c r="A32" s="61"/>
      <c r="B32" s="64"/>
      <c r="C32" s="67"/>
      <c r="D32" s="67"/>
      <c r="E32" s="67"/>
      <c r="F32" s="56"/>
      <c r="G32" s="56"/>
      <c r="H32" s="4" t="s">
        <v>74</v>
      </c>
      <c r="I32" s="23" t="s">
        <v>75</v>
      </c>
      <c r="J32" s="4" t="s">
        <v>40</v>
      </c>
      <c r="K32" s="6">
        <v>140693</v>
      </c>
      <c r="L32" s="6" t="s">
        <v>34</v>
      </c>
      <c r="M32" s="51"/>
      <c r="N32" s="55"/>
      <c r="O32" s="55"/>
      <c r="P32" s="70"/>
    </row>
    <row r="33" spans="1:16" s="3" customFormat="1" ht="37.15" customHeight="1" thickBot="1">
      <c r="A33" s="61"/>
      <c r="B33" s="64"/>
      <c r="C33" s="67"/>
      <c r="D33" s="67"/>
      <c r="E33" s="67"/>
      <c r="F33" s="56"/>
      <c r="G33" s="56"/>
      <c r="H33" s="4" t="s">
        <v>76</v>
      </c>
      <c r="I33" s="23">
        <v>45879</v>
      </c>
      <c r="J33" s="4" t="s">
        <v>28</v>
      </c>
      <c r="K33" s="6">
        <v>102580.8</v>
      </c>
      <c r="L33" s="6" t="s">
        <v>34</v>
      </c>
      <c r="M33" s="52"/>
      <c r="N33" s="55"/>
      <c r="O33" s="55"/>
      <c r="P33" s="70"/>
    </row>
    <row r="34" spans="1:16" s="3" customFormat="1" ht="37.15" customHeight="1">
      <c r="A34" s="60" t="s">
        <v>77</v>
      </c>
      <c r="B34" s="63" t="s">
        <v>78</v>
      </c>
      <c r="C34" s="66" t="s">
        <v>79</v>
      </c>
      <c r="D34" s="66" t="s">
        <v>80</v>
      </c>
      <c r="E34" s="66" t="s">
        <v>81</v>
      </c>
      <c r="F34" s="59">
        <v>45444</v>
      </c>
      <c r="G34" s="59">
        <v>46538</v>
      </c>
      <c r="H34" s="21" t="s">
        <v>82</v>
      </c>
      <c r="I34" s="37">
        <v>4460</v>
      </c>
      <c r="J34" s="7" t="s">
        <v>33</v>
      </c>
      <c r="K34" s="11">
        <v>556730.79</v>
      </c>
      <c r="L34" s="11" t="s">
        <v>34</v>
      </c>
      <c r="M34" s="50" t="s">
        <v>29</v>
      </c>
      <c r="N34" s="50" t="s">
        <v>30</v>
      </c>
      <c r="O34" s="58" t="s">
        <v>31</v>
      </c>
      <c r="P34" s="69">
        <v>0.5</v>
      </c>
    </row>
    <row r="35" spans="1:16" s="3" customFormat="1" ht="37.15" customHeight="1">
      <c r="A35" s="61"/>
      <c r="B35" s="64"/>
      <c r="C35" s="67"/>
      <c r="D35" s="67"/>
      <c r="E35" s="67"/>
      <c r="F35" s="56"/>
      <c r="G35" s="56"/>
      <c r="H35" s="4" t="s">
        <v>83</v>
      </c>
      <c r="I35" s="23">
        <v>52074</v>
      </c>
      <c r="J35" s="4" t="s">
        <v>28</v>
      </c>
      <c r="K35" s="6">
        <v>503193.59999999998</v>
      </c>
      <c r="L35" s="6" t="s">
        <v>34</v>
      </c>
      <c r="M35" s="51"/>
      <c r="N35" s="55"/>
      <c r="O35" s="55"/>
      <c r="P35" s="70"/>
    </row>
    <row r="36" spans="1:16" s="3" customFormat="1" ht="37.15" customHeight="1">
      <c r="A36" s="61"/>
      <c r="B36" s="64"/>
      <c r="C36" s="67"/>
      <c r="D36" s="67"/>
      <c r="E36" s="67"/>
      <c r="F36" s="56"/>
      <c r="G36" s="56"/>
      <c r="H36" s="4" t="s">
        <v>84</v>
      </c>
      <c r="I36" s="23">
        <v>4102</v>
      </c>
      <c r="J36" s="4" t="s">
        <v>33</v>
      </c>
      <c r="K36" s="6">
        <v>594662.6</v>
      </c>
      <c r="L36" s="6" t="s">
        <v>34</v>
      </c>
      <c r="M36" s="51"/>
      <c r="N36" s="55"/>
      <c r="O36" s="55"/>
      <c r="P36" s="70"/>
    </row>
    <row r="37" spans="1:16" s="3" customFormat="1" ht="37.15" customHeight="1">
      <c r="A37" s="61"/>
      <c r="B37" s="64"/>
      <c r="C37" s="67"/>
      <c r="D37" s="67"/>
      <c r="E37" s="67"/>
      <c r="F37" s="56"/>
      <c r="G37" s="56"/>
      <c r="H37" s="4" t="s">
        <v>67</v>
      </c>
      <c r="I37" s="23" t="s">
        <v>68</v>
      </c>
      <c r="J37" s="4" t="s">
        <v>40</v>
      </c>
      <c r="K37" s="6">
        <v>601955.19999999995</v>
      </c>
      <c r="L37" s="6" t="s">
        <v>85</v>
      </c>
      <c r="M37" s="51"/>
      <c r="N37" s="55"/>
      <c r="O37" s="55"/>
      <c r="P37" s="70"/>
    </row>
    <row r="38" spans="1:16" s="3" customFormat="1" ht="37.15" customHeight="1">
      <c r="A38" s="61"/>
      <c r="B38" s="64"/>
      <c r="C38" s="67"/>
      <c r="D38" s="67"/>
      <c r="E38" s="67"/>
      <c r="F38" s="56"/>
      <c r="G38" s="56"/>
      <c r="H38" s="4" t="s">
        <v>86</v>
      </c>
      <c r="I38" s="23">
        <v>3920</v>
      </c>
      <c r="J38" s="4" t="s">
        <v>33</v>
      </c>
      <c r="K38" s="6">
        <v>283859.52</v>
      </c>
      <c r="L38" s="6" t="s">
        <v>34</v>
      </c>
      <c r="M38" s="51"/>
      <c r="N38" s="55"/>
      <c r="O38" s="55"/>
      <c r="P38" s="70"/>
    </row>
    <row r="39" spans="1:16" s="3" customFormat="1" ht="37.15" customHeight="1">
      <c r="A39" s="61"/>
      <c r="B39" s="64"/>
      <c r="C39" s="67"/>
      <c r="D39" s="67"/>
      <c r="E39" s="67"/>
      <c r="F39" s="56"/>
      <c r="G39" s="56"/>
      <c r="H39" s="4" t="s">
        <v>87</v>
      </c>
      <c r="I39" s="23" t="s">
        <v>88</v>
      </c>
      <c r="J39" s="4" t="s">
        <v>40</v>
      </c>
      <c r="K39" s="6">
        <v>335974.8</v>
      </c>
      <c r="L39" s="6" t="s">
        <v>85</v>
      </c>
      <c r="M39" s="51"/>
      <c r="N39" s="55"/>
      <c r="O39" s="55"/>
      <c r="P39" s="70"/>
    </row>
    <row r="40" spans="1:16" s="3" customFormat="1" ht="37.15" customHeight="1" thickBot="1">
      <c r="A40" s="61"/>
      <c r="B40" s="64"/>
      <c r="C40" s="67"/>
      <c r="D40" s="67"/>
      <c r="E40" s="67"/>
      <c r="F40" s="56"/>
      <c r="G40" s="56"/>
      <c r="H40" s="4" t="s">
        <v>89</v>
      </c>
      <c r="I40" s="23">
        <v>52074</v>
      </c>
      <c r="J40" s="4" t="s">
        <v>28</v>
      </c>
      <c r="K40" s="6">
        <v>355622.40000000002</v>
      </c>
      <c r="L40" s="6" t="s">
        <v>34</v>
      </c>
      <c r="M40" s="52"/>
      <c r="N40" s="55"/>
      <c r="O40" s="55"/>
      <c r="P40" s="70"/>
    </row>
    <row r="41" spans="1:16" s="3" customFormat="1" ht="37.15" customHeight="1">
      <c r="A41" s="60" t="s">
        <v>90</v>
      </c>
      <c r="B41" s="71" t="s">
        <v>91</v>
      </c>
      <c r="C41" s="66" t="s">
        <v>92</v>
      </c>
      <c r="D41" s="66" t="s">
        <v>93</v>
      </c>
      <c r="E41" s="66" t="s">
        <v>94</v>
      </c>
      <c r="F41" s="59">
        <v>45537</v>
      </c>
      <c r="G41" s="59">
        <v>46630</v>
      </c>
      <c r="H41" s="21" t="s">
        <v>36</v>
      </c>
      <c r="I41" s="37">
        <v>3500</v>
      </c>
      <c r="J41" s="7" t="s">
        <v>33</v>
      </c>
      <c r="K41" s="11">
        <v>853388.43</v>
      </c>
      <c r="L41" s="11"/>
      <c r="M41" s="50" t="s">
        <v>48</v>
      </c>
      <c r="N41" s="50" t="s">
        <v>95</v>
      </c>
      <c r="O41" s="58" t="s">
        <v>96</v>
      </c>
      <c r="P41" s="69">
        <v>0.5</v>
      </c>
    </row>
    <row r="42" spans="1:16" s="3" customFormat="1" ht="37.15" customHeight="1">
      <c r="A42" s="61"/>
      <c r="B42" s="72"/>
      <c r="C42" s="67"/>
      <c r="D42" s="67"/>
      <c r="E42" s="67"/>
      <c r="F42" s="56"/>
      <c r="G42" s="56"/>
      <c r="H42" s="4" t="s">
        <v>97</v>
      </c>
      <c r="I42" s="23" t="s">
        <v>98</v>
      </c>
      <c r="J42" s="4" t="s">
        <v>40</v>
      </c>
      <c r="K42" s="6">
        <v>516768</v>
      </c>
      <c r="L42" s="6"/>
      <c r="M42" s="51"/>
      <c r="N42" s="55"/>
      <c r="O42" s="55"/>
      <c r="P42" s="70"/>
    </row>
    <row r="43" spans="1:16" s="3" customFormat="1" ht="37.15" customHeight="1">
      <c r="A43" s="61"/>
      <c r="B43" s="72"/>
      <c r="C43" s="67"/>
      <c r="D43" s="67"/>
      <c r="E43" s="67"/>
      <c r="F43" s="56"/>
      <c r="G43" s="56"/>
      <c r="H43" s="4" t="s">
        <v>99</v>
      </c>
      <c r="I43" s="23">
        <v>3600</v>
      </c>
      <c r="J43" s="4" t="s">
        <v>33</v>
      </c>
      <c r="K43" s="6">
        <v>512450.4</v>
      </c>
      <c r="L43" s="6"/>
      <c r="M43" s="51"/>
      <c r="N43" s="55"/>
      <c r="O43" s="55"/>
      <c r="P43" s="70"/>
    </row>
    <row r="44" spans="1:16" s="3" customFormat="1" ht="37.15" customHeight="1">
      <c r="A44" s="61"/>
      <c r="B44" s="72"/>
      <c r="C44" s="67"/>
      <c r="D44" s="67"/>
      <c r="E44" s="67"/>
      <c r="F44" s="56"/>
      <c r="G44" s="56"/>
      <c r="H44" s="4" t="s">
        <v>100</v>
      </c>
      <c r="I44" s="23">
        <v>4000</v>
      </c>
      <c r="J44" s="4" t="s">
        <v>33</v>
      </c>
      <c r="K44" s="6">
        <v>515172</v>
      </c>
      <c r="L44" s="6"/>
      <c r="M44" s="51"/>
      <c r="N44" s="55"/>
      <c r="O44" s="55"/>
      <c r="P44" s="70"/>
    </row>
    <row r="45" spans="1:16" s="3" customFormat="1" ht="37.15" customHeight="1">
      <c r="A45" s="61"/>
      <c r="B45" s="72"/>
      <c r="C45" s="67"/>
      <c r="D45" s="67"/>
      <c r="E45" s="67"/>
      <c r="F45" s="56"/>
      <c r="G45" s="56"/>
      <c r="H45" s="4" t="s">
        <v>101</v>
      </c>
      <c r="I45" s="23" t="s">
        <v>102</v>
      </c>
      <c r="J45" s="4" t="s">
        <v>40</v>
      </c>
      <c r="K45" s="6">
        <v>668236.80000000005</v>
      </c>
      <c r="L45" s="6"/>
      <c r="M45" s="51"/>
      <c r="N45" s="55"/>
      <c r="O45" s="55"/>
      <c r="P45" s="70"/>
    </row>
    <row r="46" spans="1:16" s="3" customFormat="1" ht="37.15" customHeight="1">
      <c r="A46" s="61"/>
      <c r="B46" s="72"/>
      <c r="C46" s="67"/>
      <c r="D46" s="67"/>
      <c r="E46" s="67"/>
      <c r="F46" s="56"/>
      <c r="G46" s="56"/>
      <c r="H46" s="4" t="s">
        <v>103</v>
      </c>
      <c r="I46" s="23" t="s">
        <v>68</v>
      </c>
      <c r="J46" s="4" t="s">
        <v>40</v>
      </c>
      <c r="K46" s="6">
        <v>583695</v>
      </c>
      <c r="L46" s="6"/>
      <c r="M46" s="51"/>
      <c r="N46" s="55"/>
      <c r="O46" s="55"/>
      <c r="P46" s="70"/>
    </row>
    <row r="47" spans="1:16" s="3" customFormat="1" ht="37.15" customHeight="1">
      <c r="A47" s="61"/>
      <c r="B47" s="72"/>
      <c r="C47" s="67"/>
      <c r="D47" s="67"/>
      <c r="E47" s="67"/>
      <c r="F47" s="56"/>
      <c r="G47" s="56"/>
      <c r="H47" s="4" t="s">
        <v>104</v>
      </c>
      <c r="I47" s="23">
        <v>52062</v>
      </c>
      <c r="J47" s="4" t="s">
        <v>28</v>
      </c>
      <c r="K47" s="6">
        <v>497733.6</v>
      </c>
      <c r="L47" s="6"/>
      <c r="M47" s="51"/>
      <c r="N47" s="55"/>
      <c r="O47" s="55"/>
      <c r="P47" s="70"/>
    </row>
    <row r="48" spans="1:16" s="3" customFormat="1" ht="37.15" customHeight="1">
      <c r="A48" s="61"/>
      <c r="B48" s="72"/>
      <c r="C48" s="67"/>
      <c r="D48" s="67"/>
      <c r="E48" s="67"/>
      <c r="F48" s="56"/>
      <c r="G48" s="56"/>
      <c r="H48" s="4" t="s">
        <v>105</v>
      </c>
      <c r="I48" s="23">
        <v>3000</v>
      </c>
      <c r="J48" s="4" t="s">
        <v>33</v>
      </c>
      <c r="K48" s="6">
        <v>637437.92000000004</v>
      </c>
      <c r="L48" s="6"/>
      <c r="M48" s="51"/>
      <c r="N48" s="55"/>
      <c r="O48" s="55"/>
      <c r="P48" s="70"/>
    </row>
    <row r="49" spans="1:16" s="3" customFormat="1" ht="37.15" customHeight="1">
      <c r="A49" s="61"/>
      <c r="B49" s="72"/>
      <c r="C49" s="67"/>
      <c r="D49" s="67"/>
      <c r="E49" s="67"/>
      <c r="F49" s="56"/>
      <c r="G49" s="56"/>
      <c r="H49" s="4" t="s">
        <v>71</v>
      </c>
      <c r="I49" s="23">
        <v>4000</v>
      </c>
      <c r="J49" s="4" t="s">
        <v>33</v>
      </c>
      <c r="K49" s="6">
        <v>305793.59999999998</v>
      </c>
      <c r="L49" s="6"/>
      <c r="M49" s="51"/>
      <c r="N49" s="55"/>
      <c r="O49" s="55"/>
      <c r="P49" s="70"/>
    </row>
    <row r="50" spans="1:16" s="3" customFormat="1" ht="37.15" customHeight="1">
      <c r="A50" s="61"/>
      <c r="B50" s="72"/>
      <c r="C50" s="67"/>
      <c r="D50" s="67"/>
      <c r="E50" s="67"/>
      <c r="F50" s="56"/>
      <c r="G50" s="56"/>
      <c r="H50" s="4" t="s">
        <v>106</v>
      </c>
      <c r="I50" s="23" t="s">
        <v>107</v>
      </c>
      <c r="J50" s="4" t="s">
        <v>40</v>
      </c>
      <c r="K50" s="6">
        <v>264600</v>
      </c>
      <c r="L50" s="6"/>
      <c r="M50" s="51"/>
      <c r="N50" s="55"/>
      <c r="O50" s="55"/>
      <c r="P50" s="70"/>
    </row>
    <row r="51" spans="1:16" s="3" customFormat="1" ht="37.15" customHeight="1">
      <c r="A51" s="61"/>
      <c r="B51" s="72"/>
      <c r="C51" s="67"/>
      <c r="D51" s="67"/>
      <c r="E51" s="67"/>
      <c r="F51" s="56"/>
      <c r="G51" s="56"/>
      <c r="H51" s="4" t="s">
        <v>108</v>
      </c>
      <c r="I51" s="23" t="s">
        <v>109</v>
      </c>
      <c r="J51" s="4" t="s">
        <v>110</v>
      </c>
      <c r="K51" s="6">
        <v>412549.2</v>
      </c>
      <c r="L51" s="6"/>
      <c r="M51" s="51"/>
      <c r="N51" s="55"/>
      <c r="O51" s="55"/>
      <c r="P51" s="70"/>
    </row>
    <row r="52" spans="1:16" s="3" customFormat="1" ht="37.15" customHeight="1" thickBot="1">
      <c r="A52" s="62"/>
      <c r="B52" s="73"/>
      <c r="C52" s="68"/>
      <c r="D52" s="68"/>
      <c r="E52" s="68"/>
      <c r="F52" s="57"/>
      <c r="G52" s="57"/>
      <c r="H52" s="9" t="s">
        <v>111</v>
      </c>
      <c r="I52" s="24">
        <v>1060</v>
      </c>
      <c r="J52" s="9" t="s">
        <v>33</v>
      </c>
      <c r="K52" s="12">
        <v>133869.56</v>
      </c>
      <c r="L52" s="12"/>
      <c r="M52" s="52"/>
      <c r="N52" s="55"/>
      <c r="O52" s="55"/>
      <c r="P52" s="74"/>
    </row>
    <row r="53" spans="1:16" s="3" customFormat="1" ht="37.15" customHeight="1">
      <c r="A53" s="60" t="s">
        <v>112</v>
      </c>
      <c r="B53" s="63" t="s">
        <v>113</v>
      </c>
      <c r="C53" s="66" t="s">
        <v>114</v>
      </c>
      <c r="D53" s="66" t="s">
        <v>115</v>
      </c>
      <c r="E53" s="66" t="s">
        <v>116</v>
      </c>
      <c r="F53" s="59">
        <v>45536</v>
      </c>
      <c r="G53" s="59">
        <v>46630</v>
      </c>
      <c r="H53" s="21" t="s">
        <v>36</v>
      </c>
      <c r="I53" s="37">
        <v>3500</v>
      </c>
      <c r="J53" s="7" t="s">
        <v>33</v>
      </c>
      <c r="K53" s="11">
        <v>1433437.82</v>
      </c>
      <c r="L53" s="11"/>
      <c r="M53" s="50" t="s">
        <v>48</v>
      </c>
      <c r="N53" s="50" t="s">
        <v>95</v>
      </c>
      <c r="O53" s="58" t="s">
        <v>117</v>
      </c>
      <c r="P53" s="69">
        <v>0.5</v>
      </c>
    </row>
    <row r="54" spans="1:16" s="3" customFormat="1" ht="37.15" customHeight="1">
      <c r="A54" s="61"/>
      <c r="B54" s="64"/>
      <c r="C54" s="67"/>
      <c r="D54" s="67"/>
      <c r="E54" s="67"/>
      <c r="F54" s="56"/>
      <c r="G54" s="56"/>
      <c r="H54" s="4" t="s">
        <v>71</v>
      </c>
      <c r="I54" s="23">
        <v>4000</v>
      </c>
      <c r="J54" s="4" t="s">
        <v>33</v>
      </c>
      <c r="K54" s="6">
        <v>788860.8</v>
      </c>
      <c r="L54" s="6"/>
      <c r="M54" s="51"/>
      <c r="N54" s="55"/>
      <c r="O54" s="55"/>
      <c r="P54" s="70"/>
    </row>
    <row r="55" spans="1:16" s="3" customFormat="1" ht="37.15" customHeight="1">
      <c r="A55" s="61"/>
      <c r="B55" s="64"/>
      <c r="C55" s="67"/>
      <c r="D55" s="67"/>
      <c r="E55" s="67"/>
      <c r="F55" s="56"/>
      <c r="G55" s="56"/>
      <c r="H55" s="4" t="s">
        <v>67</v>
      </c>
      <c r="I55" s="23" t="s">
        <v>68</v>
      </c>
      <c r="J55" s="4" t="s">
        <v>40</v>
      </c>
      <c r="K55" s="6">
        <v>79800</v>
      </c>
      <c r="L55" s="6"/>
      <c r="M55" s="51"/>
      <c r="N55" s="55"/>
      <c r="O55" s="55"/>
      <c r="P55" s="70"/>
    </row>
    <row r="56" spans="1:16" s="3" customFormat="1" ht="37.15" customHeight="1" thickBot="1">
      <c r="A56" s="61"/>
      <c r="B56" s="64"/>
      <c r="C56" s="67"/>
      <c r="D56" s="67"/>
      <c r="E56" s="67"/>
      <c r="F56" s="56"/>
      <c r="G56" s="56"/>
      <c r="H56" s="4" t="s">
        <v>118</v>
      </c>
      <c r="I56" s="23">
        <v>52074</v>
      </c>
      <c r="J56" s="4" t="s">
        <v>28</v>
      </c>
      <c r="K56" s="6">
        <v>839764.8</v>
      </c>
      <c r="L56" s="6"/>
      <c r="M56" s="52"/>
      <c r="N56" s="55"/>
      <c r="O56" s="55"/>
      <c r="P56" s="70"/>
    </row>
    <row r="57" spans="1:16" s="3" customFormat="1" ht="37.15" customHeight="1">
      <c r="A57" s="60" t="s">
        <v>119</v>
      </c>
      <c r="B57" s="63" t="s">
        <v>120</v>
      </c>
      <c r="C57" s="66" t="s">
        <v>121</v>
      </c>
      <c r="D57" s="66" t="s">
        <v>122</v>
      </c>
      <c r="E57" s="66" t="s">
        <v>123</v>
      </c>
      <c r="F57" s="59">
        <v>45536</v>
      </c>
      <c r="G57" s="59">
        <v>46630</v>
      </c>
      <c r="H57" s="21" t="s">
        <v>36</v>
      </c>
      <c r="I57" s="37">
        <v>3500</v>
      </c>
      <c r="J57" s="7" t="s">
        <v>33</v>
      </c>
      <c r="K57" s="11">
        <v>1555769.06</v>
      </c>
      <c r="L57" s="11"/>
      <c r="M57" s="50" t="s">
        <v>29</v>
      </c>
      <c r="N57" s="50" t="s">
        <v>30</v>
      </c>
      <c r="O57" s="58" t="s">
        <v>31</v>
      </c>
      <c r="P57" s="69">
        <v>0.5</v>
      </c>
    </row>
    <row r="58" spans="1:16" s="3" customFormat="1" ht="37.15" customHeight="1">
      <c r="A58" s="61"/>
      <c r="B58" s="64"/>
      <c r="C58" s="67"/>
      <c r="D58" s="67"/>
      <c r="E58" s="67"/>
      <c r="F58" s="56"/>
      <c r="G58" s="56"/>
      <c r="H58" s="4" t="s">
        <v>67</v>
      </c>
      <c r="I58" s="23" t="s">
        <v>124</v>
      </c>
      <c r="J58" s="4" t="s">
        <v>40</v>
      </c>
      <c r="K58" s="6">
        <v>700630.06</v>
      </c>
      <c r="L58" s="6"/>
      <c r="M58" s="51"/>
      <c r="N58" s="55"/>
      <c r="O58" s="55"/>
      <c r="P58" s="70"/>
    </row>
    <row r="59" spans="1:16" s="3" customFormat="1" ht="37.15" customHeight="1">
      <c r="A59" s="61"/>
      <c r="B59" s="64"/>
      <c r="C59" s="67"/>
      <c r="D59" s="67"/>
      <c r="E59" s="67"/>
      <c r="F59" s="56"/>
      <c r="G59" s="56"/>
      <c r="H59" s="4" t="s">
        <v>71</v>
      </c>
      <c r="I59" s="23">
        <v>4000</v>
      </c>
      <c r="J59" s="4" t="s">
        <v>33</v>
      </c>
      <c r="K59" s="6">
        <v>322172.86</v>
      </c>
      <c r="L59" s="6"/>
      <c r="M59" s="51"/>
      <c r="N59" s="55"/>
      <c r="O59" s="55"/>
      <c r="P59" s="70"/>
    </row>
    <row r="60" spans="1:16" s="3" customFormat="1" ht="37.15" customHeight="1">
      <c r="A60" s="61"/>
      <c r="B60" s="64"/>
      <c r="C60" s="67"/>
      <c r="D60" s="67"/>
      <c r="E60" s="67"/>
      <c r="F60" s="56"/>
      <c r="G60" s="56"/>
      <c r="H60" s="4" t="s">
        <v>125</v>
      </c>
      <c r="I60" s="23">
        <v>4000</v>
      </c>
      <c r="J60" s="4" t="s">
        <v>33</v>
      </c>
      <c r="K60" s="6">
        <v>0</v>
      </c>
      <c r="L60" s="6" t="s">
        <v>34</v>
      </c>
      <c r="M60" s="51"/>
      <c r="N60" s="55"/>
      <c r="O60" s="55"/>
      <c r="P60" s="70"/>
    </row>
    <row r="61" spans="1:16" s="3" customFormat="1" ht="37.15" customHeight="1">
      <c r="A61" s="61"/>
      <c r="B61" s="64"/>
      <c r="C61" s="67"/>
      <c r="D61" s="67"/>
      <c r="E61" s="67"/>
      <c r="F61" s="56"/>
      <c r="G61" s="56"/>
      <c r="H61" s="4" t="s">
        <v>126</v>
      </c>
      <c r="I61" s="23">
        <v>3600</v>
      </c>
      <c r="J61" s="4" t="s">
        <v>33</v>
      </c>
      <c r="K61" s="6">
        <v>280686.56</v>
      </c>
      <c r="L61" s="6" t="s">
        <v>34</v>
      </c>
      <c r="M61" s="51"/>
      <c r="N61" s="56"/>
      <c r="O61" s="56"/>
      <c r="P61" s="70"/>
    </row>
    <row r="62" spans="1:16" s="3" customFormat="1" ht="37.15" customHeight="1">
      <c r="A62" s="61"/>
      <c r="B62" s="64"/>
      <c r="C62" s="67"/>
      <c r="D62" s="67"/>
      <c r="E62" s="67"/>
      <c r="F62" s="56"/>
      <c r="G62" s="56"/>
      <c r="H62" s="4" t="s">
        <v>127</v>
      </c>
      <c r="I62" s="23">
        <v>50936</v>
      </c>
      <c r="J62" s="4" t="s">
        <v>28</v>
      </c>
      <c r="K62" s="6">
        <v>721233</v>
      </c>
      <c r="L62" s="6"/>
      <c r="M62" s="51"/>
      <c r="N62" s="56"/>
      <c r="O62" s="56"/>
      <c r="P62" s="70"/>
    </row>
    <row r="63" spans="1:16" s="3" customFormat="1" ht="37.15" customHeight="1" thickBot="1">
      <c r="A63" s="61"/>
      <c r="B63" s="64"/>
      <c r="C63" s="67"/>
      <c r="D63" s="67"/>
      <c r="E63" s="67"/>
      <c r="F63" s="56"/>
      <c r="G63" s="56"/>
      <c r="H63" s="4" t="s">
        <v>128</v>
      </c>
      <c r="I63" s="23">
        <v>2600</v>
      </c>
      <c r="J63" s="4" t="s">
        <v>129</v>
      </c>
      <c r="K63" s="6">
        <v>649338</v>
      </c>
      <c r="L63" s="6" t="s">
        <v>34</v>
      </c>
      <c r="M63" s="52"/>
      <c r="N63" s="56"/>
      <c r="O63" s="56"/>
      <c r="P63" s="70"/>
    </row>
    <row r="64" spans="1:16" s="3" customFormat="1" ht="37.15" customHeight="1">
      <c r="A64" s="60" t="s">
        <v>130</v>
      </c>
      <c r="B64" s="63" t="s">
        <v>131</v>
      </c>
      <c r="C64" s="66" t="s">
        <v>132</v>
      </c>
      <c r="D64" s="66" t="s">
        <v>133</v>
      </c>
      <c r="E64" s="66" t="s">
        <v>134</v>
      </c>
      <c r="F64" s="59">
        <v>45444</v>
      </c>
      <c r="G64" s="59">
        <v>46538</v>
      </c>
      <c r="H64" s="21" t="s">
        <v>135</v>
      </c>
      <c r="I64" s="37">
        <v>3920</v>
      </c>
      <c r="J64" s="7" t="s">
        <v>33</v>
      </c>
      <c r="K64" s="11">
        <v>869329.6</v>
      </c>
      <c r="L64" s="11"/>
      <c r="M64" s="50" t="s">
        <v>136</v>
      </c>
      <c r="N64" s="50" t="s">
        <v>137</v>
      </c>
      <c r="O64" s="58" t="s">
        <v>138</v>
      </c>
      <c r="P64" s="69">
        <v>0.5</v>
      </c>
    </row>
    <row r="65" spans="1:16" s="3" customFormat="1" ht="37.15" customHeight="1">
      <c r="A65" s="61"/>
      <c r="B65" s="64"/>
      <c r="C65" s="67"/>
      <c r="D65" s="67"/>
      <c r="E65" s="67"/>
      <c r="F65" s="56"/>
      <c r="G65" s="56"/>
      <c r="H65" s="4" t="s">
        <v>139</v>
      </c>
      <c r="I65" s="23">
        <v>4102</v>
      </c>
      <c r="J65" s="4" t="s">
        <v>33</v>
      </c>
      <c r="K65" s="6">
        <v>287042.89</v>
      </c>
      <c r="L65" s="6"/>
      <c r="M65" s="51"/>
      <c r="N65" s="55"/>
      <c r="O65" s="55"/>
      <c r="P65" s="70"/>
    </row>
    <row r="66" spans="1:16" s="3" customFormat="1" ht="37.15" customHeight="1">
      <c r="A66" s="61"/>
      <c r="B66" s="64"/>
      <c r="C66" s="67"/>
      <c r="D66" s="67"/>
      <c r="E66" s="67"/>
      <c r="F66" s="56"/>
      <c r="G66" s="56"/>
      <c r="H66" s="4" t="s">
        <v>83</v>
      </c>
      <c r="I66" s="23">
        <v>52074</v>
      </c>
      <c r="J66" s="4" t="s">
        <v>28</v>
      </c>
      <c r="K66" s="6">
        <v>448028.96</v>
      </c>
      <c r="L66" s="6" t="s">
        <v>34</v>
      </c>
      <c r="M66" s="51"/>
      <c r="N66" s="55"/>
      <c r="O66" s="55"/>
      <c r="P66" s="70"/>
    </row>
    <row r="67" spans="1:16" s="3" customFormat="1" ht="37.15" customHeight="1">
      <c r="A67" s="61"/>
      <c r="B67" s="64"/>
      <c r="C67" s="67"/>
      <c r="D67" s="67"/>
      <c r="E67" s="67"/>
      <c r="F67" s="56"/>
      <c r="G67" s="56"/>
      <c r="H67" s="4" t="s">
        <v>140</v>
      </c>
      <c r="I67" s="23" t="s">
        <v>141</v>
      </c>
      <c r="J67" s="4" t="s">
        <v>40</v>
      </c>
      <c r="K67" s="6">
        <v>367480.25</v>
      </c>
      <c r="L67" s="6"/>
      <c r="M67" s="51"/>
      <c r="N67" s="55"/>
      <c r="O67" s="55"/>
      <c r="P67" s="70"/>
    </row>
    <row r="68" spans="1:16" s="3" customFormat="1" ht="37.15" customHeight="1">
      <c r="A68" s="61"/>
      <c r="B68" s="64"/>
      <c r="C68" s="67"/>
      <c r="D68" s="67"/>
      <c r="E68" s="67"/>
      <c r="F68" s="56"/>
      <c r="G68" s="56"/>
      <c r="H68" s="4" t="s">
        <v>71</v>
      </c>
      <c r="I68" s="23">
        <v>4000</v>
      </c>
      <c r="J68" s="4" t="s">
        <v>33</v>
      </c>
      <c r="K68" s="6">
        <v>322165.44</v>
      </c>
      <c r="L68" s="6"/>
      <c r="M68" s="51"/>
      <c r="N68" s="56"/>
      <c r="O68" s="56"/>
      <c r="P68" s="70"/>
    </row>
    <row r="69" spans="1:16" s="3" customFormat="1" ht="37.15" customHeight="1">
      <c r="A69" s="61"/>
      <c r="B69" s="64"/>
      <c r="C69" s="67"/>
      <c r="D69" s="67"/>
      <c r="E69" s="67"/>
      <c r="F69" s="56"/>
      <c r="G69" s="56"/>
      <c r="H69" s="4" t="s">
        <v>142</v>
      </c>
      <c r="I69" s="23">
        <v>4480</v>
      </c>
      <c r="J69" s="4" t="s">
        <v>33</v>
      </c>
      <c r="K69" s="6">
        <v>476866.4</v>
      </c>
      <c r="L69" s="6" t="s">
        <v>34</v>
      </c>
      <c r="M69" s="51"/>
      <c r="N69" s="56"/>
      <c r="O69" s="56"/>
      <c r="P69" s="70"/>
    </row>
    <row r="70" spans="1:16" s="3" customFormat="1" ht="37.15" customHeight="1">
      <c r="A70" s="61"/>
      <c r="B70" s="64"/>
      <c r="C70" s="67"/>
      <c r="D70" s="67"/>
      <c r="E70" s="67"/>
      <c r="F70" s="56"/>
      <c r="G70" s="56"/>
      <c r="H70" s="4" t="s">
        <v>143</v>
      </c>
      <c r="I70" s="23">
        <v>52074</v>
      </c>
      <c r="J70" s="4" t="s">
        <v>28</v>
      </c>
      <c r="K70" s="6">
        <v>302828.36</v>
      </c>
      <c r="L70" s="6" t="s">
        <v>34</v>
      </c>
      <c r="M70" s="51"/>
      <c r="N70" s="56"/>
      <c r="O70" s="56"/>
      <c r="P70" s="70"/>
    </row>
    <row r="71" spans="1:16" s="3" customFormat="1" ht="37.15" customHeight="1">
      <c r="A71" s="61"/>
      <c r="B71" s="64"/>
      <c r="C71" s="67"/>
      <c r="D71" s="67"/>
      <c r="E71" s="67"/>
      <c r="F71" s="56"/>
      <c r="G71" s="56"/>
      <c r="H71" s="4" t="s">
        <v>144</v>
      </c>
      <c r="I71" s="23" t="s">
        <v>145</v>
      </c>
      <c r="J71" s="4" t="s">
        <v>40</v>
      </c>
      <c r="K71" s="6">
        <v>261457.25</v>
      </c>
      <c r="L71" s="6" t="s">
        <v>34</v>
      </c>
      <c r="M71" s="51"/>
      <c r="N71" s="56"/>
      <c r="O71" s="56"/>
      <c r="P71" s="70"/>
    </row>
    <row r="72" spans="1:16" s="3" customFormat="1" ht="37.15" customHeight="1" thickBot="1">
      <c r="A72" s="62"/>
      <c r="B72" s="65"/>
      <c r="C72" s="68"/>
      <c r="D72" s="68"/>
      <c r="E72" s="68"/>
      <c r="F72" s="57"/>
      <c r="G72" s="57"/>
      <c r="H72" s="9" t="s">
        <v>146</v>
      </c>
      <c r="I72" s="24">
        <v>3920</v>
      </c>
      <c r="J72" s="9" t="s">
        <v>33</v>
      </c>
      <c r="K72" s="12">
        <v>615378</v>
      </c>
      <c r="L72" s="12" t="s">
        <v>85</v>
      </c>
      <c r="M72" s="52"/>
      <c r="N72" s="57"/>
      <c r="O72" s="57"/>
      <c r="P72" s="74"/>
    </row>
  </sheetData>
  <mergeCells count="107">
    <mergeCell ref="N34:N40"/>
    <mergeCell ref="O34:O40"/>
    <mergeCell ref="O17:O26"/>
    <mergeCell ref="N27:N33"/>
    <mergeCell ref="O27:O33"/>
    <mergeCell ref="P8:P9"/>
    <mergeCell ref="A1:C1"/>
    <mergeCell ref="A2:C2"/>
    <mergeCell ref="A3:C3"/>
    <mergeCell ref="A4:C4"/>
    <mergeCell ref="H8:H9"/>
    <mergeCell ref="I8:I9"/>
    <mergeCell ref="J8:J9"/>
    <mergeCell ref="K8:K9"/>
    <mergeCell ref="M8:M9"/>
    <mergeCell ref="F8:G8"/>
    <mergeCell ref="A8:A9"/>
    <mergeCell ref="B8:B9"/>
    <mergeCell ref="C8:C9"/>
    <mergeCell ref="D8:D9"/>
    <mergeCell ref="E8:E9"/>
    <mergeCell ref="O8:O9"/>
    <mergeCell ref="N8:N9"/>
    <mergeCell ref="G10:G16"/>
    <mergeCell ref="M10:M16"/>
    <mergeCell ref="P10:P16"/>
    <mergeCell ref="A17:A26"/>
    <mergeCell ref="B17:B26"/>
    <mergeCell ref="C17:C26"/>
    <mergeCell ref="D17:D26"/>
    <mergeCell ref="E17:E26"/>
    <mergeCell ref="F17:F26"/>
    <mergeCell ref="C10:C16"/>
    <mergeCell ref="D10:D16"/>
    <mergeCell ref="E10:E16"/>
    <mergeCell ref="A10:A16"/>
    <mergeCell ref="B10:B16"/>
    <mergeCell ref="F10:F16"/>
    <mergeCell ref="G17:G26"/>
    <mergeCell ref="M17:M26"/>
    <mergeCell ref="P17:P26"/>
    <mergeCell ref="O10:O16"/>
    <mergeCell ref="N10:N16"/>
    <mergeCell ref="N17:N26"/>
    <mergeCell ref="P64:P72"/>
    <mergeCell ref="P57:P63"/>
    <mergeCell ref="P27:P33"/>
    <mergeCell ref="A34:A40"/>
    <mergeCell ref="B34:B40"/>
    <mergeCell ref="C34:C40"/>
    <mergeCell ref="D34:D40"/>
    <mergeCell ref="E34:E40"/>
    <mergeCell ref="F34:F40"/>
    <mergeCell ref="G34:G40"/>
    <mergeCell ref="M34:M40"/>
    <mergeCell ref="P34:P40"/>
    <mergeCell ref="A27:A33"/>
    <mergeCell ref="B27:B33"/>
    <mergeCell ref="C27:C33"/>
    <mergeCell ref="D27:D33"/>
    <mergeCell ref="E27:E33"/>
    <mergeCell ref="F27:F33"/>
    <mergeCell ref="G27:G33"/>
    <mergeCell ref="M27:M33"/>
    <mergeCell ref="P41:P52"/>
    <mergeCell ref="B53:B56"/>
    <mergeCell ref="A53:A56"/>
    <mergeCell ref="C53:C56"/>
    <mergeCell ref="G53:G56"/>
    <mergeCell ref="M53:M56"/>
    <mergeCell ref="P53:P56"/>
    <mergeCell ref="A41:A52"/>
    <mergeCell ref="B41:B52"/>
    <mergeCell ref="C41:C52"/>
    <mergeCell ref="D41:D52"/>
    <mergeCell ref="E41:E52"/>
    <mergeCell ref="F41:F52"/>
    <mergeCell ref="G41:G52"/>
    <mergeCell ref="M41:M52"/>
    <mergeCell ref="N41:N52"/>
    <mergeCell ref="O41:O52"/>
    <mergeCell ref="N53:N56"/>
    <mergeCell ref="O53:O56"/>
    <mergeCell ref="M64:M72"/>
    <mergeCell ref="M57:M63"/>
    <mergeCell ref="L8:L9"/>
    <mergeCell ref="N64:N72"/>
    <mergeCell ref="O64:O72"/>
    <mergeCell ref="N57:N63"/>
    <mergeCell ref="O57:O63"/>
    <mergeCell ref="G57:G63"/>
    <mergeCell ref="A64:A72"/>
    <mergeCell ref="B64:B72"/>
    <mergeCell ref="C64:C72"/>
    <mergeCell ref="D64:D72"/>
    <mergeCell ref="E64:E72"/>
    <mergeCell ref="F64:F72"/>
    <mergeCell ref="G64:G72"/>
    <mergeCell ref="A57:A63"/>
    <mergeCell ref="B57:B63"/>
    <mergeCell ref="C57:C63"/>
    <mergeCell ref="D57:D63"/>
    <mergeCell ref="E57:E63"/>
    <mergeCell ref="F57:F63"/>
    <mergeCell ref="D53:D56"/>
    <mergeCell ref="E53:E56"/>
    <mergeCell ref="F53:F56"/>
  </mergeCells>
  <hyperlinks>
    <hyperlink ref="B41" r:id="rId1" xr:uid="{1F6F4473-70A9-4260-973B-D95938BF11B8}"/>
  </hyperlinks>
  <pageMargins left="0.11811023622047245" right="0.11811023622047245" top="0.78740157480314965" bottom="0.59055118110236227" header="0.31496062992125984" footer="0.31496062992125984"/>
  <pageSetup paperSize="8" scale="40" orientation="landscape" r:id="rId2"/>
  <rowBreaks count="1" manualBreakCount="1">
    <brk id="52" max="1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92"/>
  <sheetViews>
    <sheetView workbookViewId="0">
      <pane xSplit="2" ySplit="9" topLeftCell="I54" activePane="bottomRight" state="frozen"/>
      <selection pane="bottomRight" activeCell="N54" sqref="N54:N61"/>
      <selection pane="bottomLeft" activeCell="A10" sqref="A10"/>
      <selection pane="topRight" activeCell="C1" sqref="C1"/>
    </sheetView>
  </sheetViews>
  <sheetFormatPr defaultColWidth="9.140625" defaultRowHeight="13.15"/>
  <cols>
    <col min="1" max="1" width="12.7109375" style="1" customWidth="1"/>
    <col min="2" max="2" width="20.140625" style="1" customWidth="1"/>
    <col min="3" max="3" width="32.42578125" style="1" customWidth="1"/>
    <col min="4" max="4" width="35.28515625" style="1" customWidth="1"/>
    <col min="5" max="5" width="35.5703125" style="1" customWidth="1"/>
    <col min="6" max="6" width="12.42578125" style="1" customWidth="1"/>
    <col min="7" max="7" width="13.5703125" style="1" customWidth="1"/>
    <col min="8" max="8" width="58.5703125" style="1" customWidth="1"/>
    <col min="9" max="9" width="12" style="1" customWidth="1"/>
    <col min="10" max="10" width="16.7109375" style="1" customWidth="1"/>
    <col min="11" max="12" width="19.85546875" style="1" customWidth="1"/>
    <col min="13" max="13" width="36.28515625" style="1" customWidth="1"/>
    <col min="14" max="14" width="39.7109375" style="1" customWidth="1"/>
    <col min="15" max="15" width="34.5703125" style="1" customWidth="1"/>
    <col min="16" max="16384" width="9.140625" style="1"/>
  </cols>
  <sheetData>
    <row r="1" spans="1:16" ht="13.9">
      <c r="A1" s="102" t="s">
        <v>0</v>
      </c>
      <c r="B1" s="103"/>
      <c r="C1" s="103"/>
    </row>
    <row r="2" spans="1:16" ht="13.9">
      <c r="A2" s="102" t="s">
        <v>1</v>
      </c>
      <c r="B2" s="103"/>
      <c r="C2" s="103"/>
    </row>
    <row r="3" spans="1:16" ht="13.9">
      <c r="A3" s="102" t="s">
        <v>2</v>
      </c>
      <c r="B3" s="103"/>
      <c r="C3" s="103"/>
    </row>
    <row r="4" spans="1:16">
      <c r="A4" s="104" t="s">
        <v>3</v>
      </c>
      <c r="B4" s="103"/>
      <c r="C4" s="103"/>
    </row>
    <row r="6" spans="1:16">
      <c r="A6" s="2" t="s">
        <v>4</v>
      </c>
      <c r="B6" s="26">
        <f>'Call 1'!B6</f>
        <v>45909</v>
      </c>
    </row>
    <row r="7" spans="1:16" ht="13.9" thickBot="1"/>
    <row r="8" spans="1:16">
      <c r="A8" s="89" t="s">
        <v>5</v>
      </c>
      <c r="B8" s="53" t="s">
        <v>6</v>
      </c>
      <c r="C8" s="53" t="s">
        <v>7</v>
      </c>
      <c r="D8" s="87" t="s">
        <v>8</v>
      </c>
      <c r="E8" s="87" t="s">
        <v>9</v>
      </c>
      <c r="F8" s="87" t="s">
        <v>10</v>
      </c>
      <c r="G8" s="88"/>
      <c r="H8" s="53" t="s">
        <v>11</v>
      </c>
      <c r="I8" s="53" t="s">
        <v>12</v>
      </c>
      <c r="J8" s="53" t="s">
        <v>13</v>
      </c>
      <c r="K8" s="53" t="s">
        <v>14</v>
      </c>
      <c r="L8" s="53" t="s">
        <v>15</v>
      </c>
      <c r="M8" s="85" t="s">
        <v>16</v>
      </c>
      <c r="N8" s="53" t="s">
        <v>17</v>
      </c>
      <c r="O8" s="53" t="s">
        <v>18</v>
      </c>
      <c r="P8" s="83" t="s">
        <v>19</v>
      </c>
    </row>
    <row r="9" spans="1:16" ht="40.15" thickBot="1">
      <c r="A9" s="90"/>
      <c r="B9" s="54"/>
      <c r="C9" s="54"/>
      <c r="D9" s="54"/>
      <c r="E9" s="54"/>
      <c r="F9" s="10" t="s">
        <v>20</v>
      </c>
      <c r="G9" s="10" t="s">
        <v>21</v>
      </c>
      <c r="H9" s="54"/>
      <c r="I9" s="54"/>
      <c r="J9" s="54"/>
      <c r="K9" s="54"/>
      <c r="L9" s="54"/>
      <c r="M9" s="86"/>
      <c r="N9" s="54"/>
      <c r="O9" s="54"/>
      <c r="P9" s="84"/>
    </row>
    <row r="10" spans="1:16" s="3" customFormat="1" ht="37.15" customHeight="1">
      <c r="A10" s="60" t="s">
        <v>147</v>
      </c>
      <c r="B10" s="63" t="s">
        <v>148</v>
      </c>
      <c r="C10" s="66" t="s">
        <v>149</v>
      </c>
      <c r="D10" s="66" t="s">
        <v>150</v>
      </c>
      <c r="E10" s="66" t="s">
        <v>151</v>
      </c>
      <c r="F10" s="59">
        <v>45658</v>
      </c>
      <c r="G10" s="59">
        <v>46752</v>
      </c>
      <c r="H10" s="21" t="s">
        <v>152</v>
      </c>
      <c r="I10" s="37" t="s">
        <v>153</v>
      </c>
      <c r="J10" s="7" t="s">
        <v>154</v>
      </c>
      <c r="K10" s="8">
        <v>3080973.6</v>
      </c>
      <c r="L10" s="8"/>
      <c r="M10" s="50" t="s">
        <v>155</v>
      </c>
      <c r="N10" s="50" t="s">
        <v>156</v>
      </c>
      <c r="O10" s="58" t="s">
        <v>157</v>
      </c>
      <c r="P10" s="69">
        <v>0.5</v>
      </c>
    </row>
    <row r="11" spans="1:16" s="3" customFormat="1" ht="37.15" customHeight="1">
      <c r="A11" s="61"/>
      <c r="B11" s="64"/>
      <c r="C11" s="91"/>
      <c r="D11" s="79"/>
      <c r="E11" s="79"/>
      <c r="F11" s="55"/>
      <c r="G11" s="56"/>
      <c r="H11" s="4" t="s">
        <v>158</v>
      </c>
      <c r="I11" s="41" t="s">
        <v>159</v>
      </c>
      <c r="J11" s="4" t="s">
        <v>154</v>
      </c>
      <c r="K11" s="5">
        <v>849619.76</v>
      </c>
      <c r="L11" s="5"/>
      <c r="M11" s="51"/>
      <c r="N11" s="55"/>
      <c r="O11" s="55"/>
      <c r="P11" s="70"/>
    </row>
    <row r="12" spans="1:16" s="3" customFormat="1" ht="37.15" customHeight="1">
      <c r="A12" s="61"/>
      <c r="B12" s="64"/>
      <c r="C12" s="91"/>
      <c r="D12" s="79"/>
      <c r="E12" s="79"/>
      <c r="F12" s="55"/>
      <c r="G12" s="56"/>
      <c r="H12" s="4" t="s">
        <v>160</v>
      </c>
      <c r="I12" s="41" t="s">
        <v>161</v>
      </c>
      <c r="J12" s="4" t="s">
        <v>162</v>
      </c>
      <c r="K12" s="5">
        <v>1813525.6</v>
      </c>
      <c r="L12" s="5"/>
      <c r="M12" s="51"/>
      <c r="N12" s="55"/>
      <c r="O12" s="55"/>
      <c r="P12" s="70"/>
    </row>
    <row r="13" spans="1:16" s="3" customFormat="1" ht="37.15" customHeight="1">
      <c r="A13" s="61"/>
      <c r="B13" s="64"/>
      <c r="C13" s="91"/>
      <c r="D13" s="79"/>
      <c r="E13" s="79"/>
      <c r="F13" s="55"/>
      <c r="G13" s="56"/>
      <c r="H13" s="4" t="s">
        <v>163</v>
      </c>
      <c r="I13" s="41" t="s">
        <v>164</v>
      </c>
      <c r="J13" s="4" t="s">
        <v>154</v>
      </c>
      <c r="K13" s="5">
        <v>244062.84</v>
      </c>
      <c r="L13" s="5"/>
      <c r="M13" s="51"/>
      <c r="N13" s="55"/>
      <c r="O13" s="55"/>
      <c r="P13" s="70"/>
    </row>
    <row r="14" spans="1:16" s="3" customFormat="1" ht="37.15" customHeight="1">
      <c r="A14" s="61"/>
      <c r="B14" s="64"/>
      <c r="C14" s="91"/>
      <c r="D14" s="79"/>
      <c r="E14" s="79"/>
      <c r="F14" s="55"/>
      <c r="G14" s="56"/>
      <c r="H14" s="4" t="s">
        <v>27</v>
      </c>
      <c r="I14" s="41" t="s">
        <v>165</v>
      </c>
      <c r="J14" s="4" t="s">
        <v>166</v>
      </c>
      <c r="K14" s="5">
        <v>484872.1</v>
      </c>
      <c r="L14" s="5"/>
      <c r="M14" s="51"/>
      <c r="N14" s="55"/>
      <c r="O14" s="55"/>
      <c r="P14" s="70"/>
    </row>
    <row r="15" spans="1:16" s="3" customFormat="1" ht="37.15" customHeight="1">
      <c r="A15" s="61"/>
      <c r="B15" s="64"/>
      <c r="C15" s="91"/>
      <c r="D15" s="79"/>
      <c r="E15" s="79"/>
      <c r="F15" s="55"/>
      <c r="G15" s="56"/>
      <c r="H15" s="4" t="s">
        <v>167</v>
      </c>
      <c r="I15" s="23" t="s">
        <v>168</v>
      </c>
      <c r="J15" s="4" t="s">
        <v>162</v>
      </c>
      <c r="K15" s="5">
        <v>657857.35</v>
      </c>
      <c r="L15" s="5"/>
      <c r="M15" s="51"/>
      <c r="N15" s="55"/>
      <c r="O15" s="55"/>
      <c r="P15" s="70"/>
    </row>
    <row r="16" spans="1:16" s="3" customFormat="1" ht="37.15" customHeight="1">
      <c r="A16" s="61"/>
      <c r="B16" s="64"/>
      <c r="C16" s="91"/>
      <c r="D16" s="79"/>
      <c r="E16" s="79"/>
      <c r="F16" s="55"/>
      <c r="G16" s="56"/>
      <c r="H16" s="4" t="s">
        <v>169</v>
      </c>
      <c r="I16" s="23" t="s">
        <v>170</v>
      </c>
      <c r="J16" s="4" t="s">
        <v>166</v>
      </c>
      <c r="K16" s="5">
        <v>652629.48</v>
      </c>
      <c r="L16" s="5"/>
      <c r="M16" s="51"/>
      <c r="N16" s="55"/>
      <c r="O16" s="55"/>
      <c r="P16" s="70"/>
    </row>
    <row r="17" spans="1:16" s="3" customFormat="1" ht="37.15" customHeight="1">
      <c r="A17" s="61"/>
      <c r="B17" s="64"/>
      <c r="C17" s="91"/>
      <c r="D17" s="79"/>
      <c r="E17" s="79"/>
      <c r="F17" s="55"/>
      <c r="G17" s="56"/>
      <c r="H17" s="4" t="s">
        <v>171</v>
      </c>
      <c r="I17" s="23" t="s">
        <v>172</v>
      </c>
      <c r="J17" s="4" t="s">
        <v>166</v>
      </c>
      <c r="K17" s="5">
        <v>89472</v>
      </c>
      <c r="L17" s="5"/>
      <c r="M17" s="51"/>
      <c r="N17" s="55"/>
      <c r="O17" s="55"/>
      <c r="P17" s="70"/>
    </row>
    <row r="18" spans="1:16" s="3" customFormat="1" ht="37.15" customHeight="1" thickBot="1">
      <c r="A18" s="61"/>
      <c r="B18" s="64"/>
      <c r="C18" s="99"/>
      <c r="D18" s="79"/>
      <c r="E18" s="79"/>
      <c r="F18" s="55"/>
      <c r="G18" s="56"/>
      <c r="H18" s="4" t="s">
        <v>173</v>
      </c>
      <c r="I18" s="23" t="s">
        <v>174</v>
      </c>
      <c r="J18" s="4" t="s">
        <v>154</v>
      </c>
      <c r="K18" s="5">
        <v>161134</v>
      </c>
      <c r="L18" s="5"/>
      <c r="M18" s="52"/>
      <c r="N18" s="55"/>
      <c r="O18" s="55"/>
      <c r="P18" s="70"/>
    </row>
    <row r="19" spans="1:16" s="3" customFormat="1" ht="37.15" customHeight="1">
      <c r="A19" s="60" t="s">
        <v>175</v>
      </c>
      <c r="B19" s="63" t="s">
        <v>176</v>
      </c>
      <c r="C19" s="66" t="s">
        <v>177</v>
      </c>
      <c r="D19" s="66" t="s">
        <v>178</v>
      </c>
      <c r="E19" s="66" t="s">
        <v>179</v>
      </c>
      <c r="F19" s="59">
        <v>45658</v>
      </c>
      <c r="G19" s="59">
        <v>46752</v>
      </c>
      <c r="H19" s="21" t="s">
        <v>180</v>
      </c>
      <c r="I19" s="37" t="s">
        <v>181</v>
      </c>
      <c r="J19" s="7" t="s">
        <v>166</v>
      </c>
      <c r="K19" s="11">
        <v>878406.09</v>
      </c>
      <c r="L19" s="11" t="s">
        <v>34</v>
      </c>
      <c r="M19" s="50" t="s">
        <v>182</v>
      </c>
      <c r="N19" s="50" t="s">
        <v>183</v>
      </c>
      <c r="O19" s="58" t="s">
        <v>184</v>
      </c>
      <c r="P19" s="69">
        <v>0.5</v>
      </c>
    </row>
    <row r="20" spans="1:16" s="3" customFormat="1" ht="37.15" customHeight="1">
      <c r="A20" s="75"/>
      <c r="B20" s="77"/>
      <c r="C20" s="79"/>
      <c r="D20" s="79"/>
      <c r="E20" s="79"/>
      <c r="F20" s="81"/>
      <c r="G20" s="81"/>
      <c r="H20" s="4" t="s">
        <v>185</v>
      </c>
      <c r="I20" s="23" t="s">
        <v>186</v>
      </c>
      <c r="J20" s="4" t="s">
        <v>154</v>
      </c>
      <c r="K20" s="6">
        <v>250476.12</v>
      </c>
      <c r="L20" s="6" t="s">
        <v>34</v>
      </c>
      <c r="M20" s="51"/>
      <c r="N20" s="55"/>
      <c r="O20" s="55"/>
      <c r="P20" s="70"/>
    </row>
    <row r="21" spans="1:16" s="3" customFormat="1" ht="37.15" customHeight="1">
      <c r="A21" s="75"/>
      <c r="B21" s="77"/>
      <c r="C21" s="79"/>
      <c r="D21" s="79"/>
      <c r="E21" s="79"/>
      <c r="F21" s="81"/>
      <c r="G21" s="81"/>
      <c r="H21" s="4" t="s">
        <v>187</v>
      </c>
      <c r="I21" s="23" t="s">
        <v>165</v>
      </c>
      <c r="J21" s="4" t="s">
        <v>166</v>
      </c>
      <c r="K21" s="6">
        <v>764546.09</v>
      </c>
      <c r="L21" s="6"/>
      <c r="M21" s="51"/>
      <c r="N21" s="55"/>
      <c r="O21" s="55"/>
      <c r="P21" s="70"/>
    </row>
    <row r="22" spans="1:16" s="3" customFormat="1" ht="37.15" customHeight="1">
      <c r="A22" s="75"/>
      <c r="B22" s="77"/>
      <c r="C22" s="79"/>
      <c r="D22" s="79"/>
      <c r="E22" s="79"/>
      <c r="F22" s="81"/>
      <c r="G22" s="81"/>
      <c r="H22" s="4" t="s">
        <v>188</v>
      </c>
      <c r="I22" s="23" t="s">
        <v>189</v>
      </c>
      <c r="J22" s="4" t="s">
        <v>162</v>
      </c>
      <c r="K22" s="6">
        <v>54432.82</v>
      </c>
      <c r="L22" s="6" t="s">
        <v>34</v>
      </c>
      <c r="M22" s="51"/>
      <c r="N22" s="55"/>
      <c r="O22" s="55"/>
      <c r="P22" s="70"/>
    </row>
    <row r="23" spans="1:16" s="3" customFormat="1" ht="37.15" customHeight="1">
      <c r="A23" s="75"/>
      <c r="B23" s="77"/>
      <c r="C23" s="79"/>
      <c r="D23" s="79"/>
      <c r="E23" s="79"/>
      <c r="F23" s="81"/>
      <c r="G23" s="81"/>
      <c r="H23" s="4" t="s">
        <v>190</v>
      </c>
      <c r="I23" s="23" t="s">
        <v>191</v>
      </c>
      <c r="J23" s="4" t="s">
        <v>166</v>
      </c>
      <c r="K23" s="6">
        <v>377159.09</v>
      </c>
      <c r="L23" s="6" t="s">
        <v>34</v>
      </c>
      <c r="M23" s="51"/>
      <c r="N23" s="55"/>
      <c r="O23" s="55"/>
      <c r="P23" s="70"/>
    </row>
    <row r="24" spans="1:16" s="3" customFormat="1" ht="37.15" customHeight="1">
      <c r="A24" s="75"/>
      <c r="B24" s="77"/>
      <c r="C24" s="79"/>
      <c r="D24" s="79"/>
      <c r="E24" s="79"/>
      <c r="F24" s="81"/>
      <c r="G24" s="81"/>
      <c r="H24" s="4" t="s">
        <v>192</v>
      </c>
      <c r="I24" s="23" t="s">
        <v>193</v>
      </c>
      <c r="J24" s="4" t="s">
        <v>166</v>
      </c>
      <c r="K24" s="6">
        <v>237385.71</v>
      </c>
      <c r="L24" s="6"/>
      <c r="M24" s="51"/>
      <c r="N24" s="55"/>
      <c r="O24" s="55"/>
      <c r="P24" s="70"/>
    </row>
    <row r="25" spans="1:16" s="3" customFormat="1" ht="37.15" customHeight="1">
      <c r="A25" s="75"/>
      <c r="B25" s="77"/>
      <c r="C25" s="79"/>
      <c r="D25" s="79"/>
      <c r="E25" s="79"/>
      <c r="F25" s="81"/>
      <c r="G25" s="81"/>
      <c r="H25" s="4" t="s">
        <v>194</v>
      </c>
      <c r="I25" s="23" t="s">
        <v>195</v>
      </c>
      <c r="J25" s="4" t="s">
        <v>162</v>
      </c>
      <c r="K25" s="6">
        <v>134498.31</v>
      </c>
      <c r="L25" s="6"/>
      <c r="M25" s="51"/>
      <c r="N25" s="55"/>
      <c r="O25" s="55"/>
      <c r="P25" s="70"/>
    </row>
    <row r="26" spans="1:16" s="3" customFormat="1" ht="37.15" customHeight="1">
      <c r="A26" s="75"/>
      <c r="B26" s="77"/>
      <c r="C26" s="79"/>
      <c r="D26" s="79"/>
      <c r="E26" s="79"/>
      <c r="F26" s="81"/>
      <c r="G26" s="81"/>
      <c r="H26" s="4" t="s">
        <v>196</v>
      </c>
      <c r="I26" s="23" t="s">
        <v>181</v>
      </c>
      <c r="J26" s="4" t="s">
        <v>166</v>
      </c>
      <c r="K26" s="6">
        <v>114636.16</v>
      </c>
      <c r="L26" s="6"/>
      <c r="M26" s="51"/>
      <c r="N26" s="55"/>
      <c r="O26" s="55"/>
      <c r="P26" s="70"/>
    </row>
    <row r="27" spans="1:16" s="3" customFormat="1" ht="37.15" customHeight="1">
      <c r="A27" s="75"/>
      <c r="B27" s="77"/>
      <c r="C27" s="79"/>
      <c r="D27" s="79"/>
      <c r="E27" s="79"/>
      <c r="F27" s="81"/>
      <c r="G27" s="81"/>
      <c r="H27" s="4" t="s">
        <v>197</v>
      </c>
      <c r="I27" s="23" t="s">
        <v>198</v>
      </c>
      <c r="J27" s="4" t="s">
        <v>166</v>
      </c>
      <c r="K27" s="6">
        <v>66804.11</v>
      </c>
      <c r="L27" s="6"/>
      <c r="M27" s="51"/>
      <c r="N27" s="55"/>
      <c r="O27" s="55"/>
      <c r="P27" s="70"/>
    </row>
    <row r="28" spans="1:16" s="3" customFormat="1" ht="37.15" customHeight="1">
      <c r="A28" s="75"/>
      <c r="B28" s="77"/>
      <c r="C28" s="79"/>
      <c r="D28" s="79"/>
      <c r="E28" s="79"/>
      <c r="F28" s="81"/>
      <c r="G28" s="81"/>
      <c r="H28" s="4" t="s">
        <v>199</v>
      </c>
      <c r="I28" s="23" t="s">
        <v>200</v>
      </c>
      <c r="J28" s="4" t="s">
        <v>154</v>
      </c>
      <c r="K28" s="6">
        <v>53500</v>
      </c>
      <c r="L28" s="6"/>
      <c r="M28" s="51"/>
      <c r="N28" s="55"/>
      <c r="O28" s="55"/>
      <c r="P28" s="70"/>
    </row>
    <row r="29" spans="1:16" s="3" customFormat="1" ht="37.15" customHeight="1">
      <c r="A29" s="75"/>
      <c r="B29" s="77"/>
      <c r="C29" s="79"/>
      <c r="D29" s="79"/>
      <c r="E29" s="79"/>
      <c r="F29" s="81"/>
      <c r="G29" s="81"/>
      <c r="H29" s="18" t="s">
        <v>201</v>
      </c>
      <c r="I29" s="25" t="s">
        <v>202</v>
      </c>
      <c r="J29" s="18" t="s">
        <v>154</v>
      </c>
      <c r="K29" s="19">
        <v>78679.3</v>
      </c>
      <c r="L29" s="19"/>
      <c r="M29" s="51"/>
      <c r="N29" s="55"/>
      <c r="O29" s="55"/>
      <c r="P29" s="70"/>
    </row>
    <row r="30" spans="1:16" s="3" customFormat="1" ht="37.15" customHeight="1" thickBot="1">
      <c r="A30" s="76"/>
      <c r="B30" s="78"/>
      <c r="C30" s="80"/>
      <c r="D30" s="80"/>
      <c r="E30" s="80"/>
      <c r="F30" s="82"/>
      <c r="G30" s="82"/>
      <c r="H30" s="9" t="s">
        <v>203</v>
      </c>
      <c r="I30" s="24" t="s">
        <v>204</v>
      </c>
      <c r="J30" s="9" t="s">
        <v>162</v>
      </c>
      <c r="K30" s="12">
        <v>129826.41</v>
      </c>
      <c r="L30" s="12"/>
      <c r="M30" s="52"/>
      <c r="N30" s="57"/>
      <c r="O30" s="57"/>
      <c r="P30" s="74"/>
    </row>
    <row r="31" spans="1:16" s="3" customFormat="1" ht="37.15" customHeight="1">
      <c r="A31" s="60" t="s">
        <v>205</v>
      </c>
      <c r="B31" s="63" t="s">
        <v>206</v>
      </c>
      <c r="C31" s="66" t="s">
        <v>207</v>
      </c>
      <c r="D31" s="66" t="s">
        <v>208</v>
      </c>
      <c r="E31" s="66" t="s">
        <v>209</v>
      </c>
      <c r="F31" s="59">
        <v>45748</v>
      </c>
      <c r="G31" s="59">
        <v>46843</v>
      </c>
      <c r="H31" s="21" t="s">
        <v>160</v>
      </c>
      <c r="I31" s="37" t="s">
        <v>161</v>
      </c>
      <c r="J31" s="7" t="s">
        <v>162</v>
      </c>
      <c r="K31" s="11">
        <v>1458322</v>
      </c>
      <c r="L31" s="11"/>
      <c r="M31" s="50" t="s">
        <v>210</v>
      </c>
      <c r="N31" s="50" t="s">
        <v>211</v>
      </c>
      <c r="O31" s="58" t="s">
        <v>212</v>
      </c>
      <c r="P31" s="69">
        <v>0.5</v>
      </c>
    </row>
    <row r="32" spans="1:16" s="3" customFormat="1" ht="37.15" customHeight="1">
      <c r="A32" s="61"/>
      <c r="B32" s="64"/>
      <c r="C32" s="67"/>
      <c r="D32" s="67"/>
      <c r="E32" s="67"/>
      <c r="F32" s="56"/>
      <c r="G32" s="56"/>
      <c r="H32" s="4" t="s">
        <v>213</v>
      </c>
      <c r="I32" s="23" t="s">
        <v>68</v>
      </c>
      <c r="J32" s="4" t="s">
        <v>154</v>
      </c>
      <c r="K32" s="6">
        <v>1209835.2</v>
      </c>
      <c r="L32" s="6"/>
      <c r="M32" s="51"/>
      <c r="N32" s="55"/>
      <c r="O32" s="55"/>
      <c r="P32" s="70"/>
    </row>
    <row r="33" spans="1:16" s="3" customFormat="1" ht="37.15" customHeight="1">
      <c r="A33" s="61"/>
      <c r="B33" s="64"/>
      <c r="C33" s="67"/>
      <c r="D33" s="67"/>
      <c r="E33" s="67"/>
      <c r="F33" s="56"/>
      <c r="G33" s="56"/>
      <c r="H33" s="4" t="s">
        <v>214</v>
      </c>
      <c r="I33" s="23" t="s">
        <v>215</v>
      </c>
      <c r="J33" s="4" t="s">
        <v>166</v>
      </c>
      <c r="K33" s="6">
        <v>561666</v>
      </c>
      <c r="L33" s="6"/>
      <c r="M33" s="51"/>
      <c r="N33" s="55"/>
      <c r="O33" s="55"/>
      <c r="P33" s="70"/>
    </row>
    <row r="34" spans="1:16" s="3" customFormat="1" ht="37.15" customHeight="1">
      <c r="A34" s="61"/>
      <c r="B34" s="64"/>
      <c r="C34" s="67"/>
      <c r="D34" s="67"/>
      <c r="E34" s="67"/>
      <c r="F34" s="56"/>
      <c r="G34" s="56"/>
      <c r="H34" s="4" t="s">
        <v>216</v>
      </c>
      <c r="I34" s="23" t="s">
        <v>217</v>
      </c>
      <c r="J34" s="4" t="s">
        <v>162</v>
      </c>
      <c r="K34" s="6">
        <v>602490</v>
      </c>
      <c r="L34" s="6" t="s">
        <v>34</v>
      </c>
      <c r="M34" s="51"/>
      <c r="N34" s="55"/>
      <c r="O34" s="55"/>
      <c r="P34" s="70"/>
    </row>
    <row r="35" spans="1:16" s="3" customFormat="1" ht="37.15" customHeight="1">
      <c r="A35" s="61"/>
      <c r="B35" s="64"/>
      <c r="C35" s="67"/>
      <c r="D35" s="67"/>
      <c r="E35" s="67"/>
      <c r="F35" s="56"/>
      <c r="G35" s="56"/>
      <c r="H35" s="4" t="s">
        <v>218</v>
      </c>
      <c r="I35" s="23" t="s">
        <v>219</v>
      </c>
      <c r="J35" s="4" t="s">
        <v>162</v>
      </c>
      <c r="K35" s="6">
        <v>300006</v>
      </c>
      <c r="L35" s="6" t="s">
        <v>34</v>
      </c>
      <c r="M35" s="51"/>
      <c r="N35" s="55"/>
      <c r="O35" s="55"/>
      <c r="P35" s="70"/>
    </row>
    <row r="36" spans="1:16" s="3" customFormat="1" ht="37.15" customHeight="1">
      <c r="A36" s="61"/>
      <c r="B36" s="64"/>
      <c r="C36" s="67"/>
      <c r="D36" s="67"/>
      <c r="E36" s="67"/>
      <c r="F36" s="56"/>
      <c r="G36" s="56"/>
      <c r="H36" s="4" t="s">
        <v>220</v>
      </c>
      <c r="I36" s="23" t="s">
        <v>221</v>
      </c>
      <c r="J36" s="4" t="s">
        <v>154</v>
      </c>
      <c r="K36" s="6">
        <v>252033.6</v>
      </c>
      <c r="L36" s="6" t="s">
        <v>34</v>
      </c>
      <c r="M36" s="51"/>
      <c r="N36" s="55"/>
      <c r="O36" s="55"/>
      <c r="P36" s="70"/>
    </row>
    <row r="37" spans="1:16" s="3" customFormat="1" ht="37.15" customHeight="1">
      <c r="A37" s="61"/>
      <c r="B37" s="64"/>
      <c r="C37" s="67"/>
      <c r="D37" s="67"/>
      <c r="E37" s="67"/>
      <c r="F37" s="56"/>
      <c r="G37" s="56"/>
      <c r="H37" s="4" t="s">
        <v>222</v>
      </c>
      <c r="I37" s="23" t="s">
        <v>223</v>
      </c>
      <c r="J37" s="4" t="s">
        <v>162</v>
      </c>
      <c r="K37" s="6">
        <v>244582.8</v>
      </c>
      <c r="L37" s="6" t="s">
        <v>34</v>
      </c>
      <c r="M37" s="51"/>
      <c r="N37" s="55"/>
      <c r="O37" s="55"/>
      <c r="P37" s="70"/>
    </row>
    <row r="38" spans="1:16" s="3" customFormat="1" ht="37.15" customHeight="1">
      <c r="A38" s="61"/>
      <c r="B38" s="64"/>
      <c r="C38" s="67"/>
      <c r="D38" s="67"/>
      <c r="E38" s="67"/>
      <c r="F38" s="56"/>
      <c r="G38" s="56"/>
      <c r="H38" s="4" t="s">
        <v>224</v>
      </c>
      <c r="I38" s="23" t="s">
        <v>225</v>
      </c>
      <c r="J38" s="4" t="s">
        <v>154</v>
      </c>
      <c r="K38" s="6">
        <v>400209.6</v>
      </c>
      <c r="L38" s="6" t="s">
        <v>34</v>
      </c>
      <c r="M38" s="51"/>
      <c r="N38" s="55"/>
      <c r="O38" s="55"/>
      <c r="P38" s="70"/>
    </row>
    <row r="39" spans="1:16" s="3" customFormat="1" ht="37.15" customHeight="1">
      <c r="A39" s="61"/>
      <c r="B39" s="64"/>
      <c r="C39" s="67"/>
      <c r="D39" s="67"/>
      <c r="E39" s="67"/>
      <c r="F39" s="56"/>
      <c r="G39" s="56"/>
      <c r="H39" s="4" t="s">
        <v>226</v>
      </c>
      <c r="I39" s="23" t="s">
        <v>181</v>
      </c>
      <c r="J39" s="4" t="s">
        <v>166</v>
      </c>
      <c r="K39" s="6">
        <v>424410</v>
      </c>
      <c r="L39" s="6" t="s">
        <v>34</v>
      </c>
      <c r="M39" s="51"/>
      <c r="N39" s="55"/>
      <c r="O39" s="55"/>
      <c r="P39" s="70"/>
    </row>
    <row r="40" spans="1:16" s="3" customFormat="1" ht="37.15" customHeight="1" thickBot="1">
      <c r="A40" s="61"/>
      <c r="B40" s="64"/>
      <c r="C40" s="67"/>
      <c r="D40" s="67"/>
      <c r="E40" s="67"/>
      <c r="F40" s="56"/>
      <c r="G40" s="56"/>
      <c r="H40" s="4" t="s">
        <v>227</v>
      </c>
      <c r="I40" s="23" t="s">
        <v>181</v>
      </c>
      <c r="J40" s="4" t="s">
        <v>166</v>
      </c>
      <c r="K40" s="6">
        <v>487620</v>
      </c>
      <c r="L40" s="6" t="s">
        <v>34</v>
      </c>
      <c r="M40" s="52"/>
      <c r="N40" s="55"/>
      <c r="O40" s="55"/>
      <c r="P40" s="70"/>
    </row>
    <row r="41" spans="1:16" s="3" customFormat="1" ht="37.15" customHeight="1">
      <c r="A41" s="60" t="s">
        <v>228</v>
      </c>
      <c r="B41" s="63" t="s">
        <v>229</v>
      </c>
      <c r="C41" s="66" t="s">
        <v>230</v>
      </c>
      <c r="D41" s="66" t="s">
        <v>231</v>
      </c>
      <c r="E41" s="66" t="s">
        <v>232</v>
      </c>
      <c r="F41" s="59">
        <v>45658</v>
      </c>
      <c r="G41" s="59">
        <v>46752</v>
      </c>
      <c r="H41" s="21" t="s">
        <v>233</v>
      </c>
      <c r="I41" s="37" t="s">
        <v>234</v>
      </c>
      <c r="J41" s="7" t="s">
        <v>154</v>
      </c>
      <c r="K41" s="11">
        <v>643064.1</v>
      </c>
      <c r="L41" s="11" t="s">
        <v>235</v>
      </c>
      <c r="M41" s="50" t="s">
        <v>236</v>
      </c>
      <c r="N41" s="50" t="s">
        <v>237</v>
      </c>
      <c r="O41" s="58" t="s">
        <v>238</v>
      </c>
      <c r="P41" s="69">
        <v>0.5</v>
      </c>
    </row>
    <row r="42" spans="1:16" s="3" customFormat="1" ht="37.15" customHeight="1">
      <c r="A42" s="95"/>
      <c r="B42" s="96"/>
      <c r="C42" s="91"/>
      <c r="D42" s="91"/>
      <c r="E42" s="91"/>
      <c r="F42" s="92"/>
      <c r="G42" s="92"/>
      <c r="H42" s="40" t="s">
        <v>239</v>
      </c>
      <c r="I42" s="41" t="s">
        <v>240</v>
      </c>
      <c r="J42" s="17" t="s">
        <v>154</v>
      </c>
      <c r="K42" s="20">
        <v>638148.75</v>
      </c>
      <c r="L42" s="20" t="s">
        <v>34</v>
      </c>
      <c r="M42" s="51"/>
      <c r="N42" s="51"/>
      <c r="O42" s="93"/>
      <c r="P42" s="94"/>
    </row>
    <row r="43" spans="1:16" s="3" customFormat="1" ht="37.15" customHeight="1">
      <c r="A43" s="95"/>
      <c r="B43" s="96"/>
      <c r="C43" s="91"/>
      <c r="D43" s="91"/>
      <c r="E43" s="91"/>
      <c r="F43" s="92"/>
      <c r="G43" s="92"/>
      <c r="H43" s="40" t="s">
        <v>241</v>
      </c>
      <c r="I43" s="41" t="s">
        <v>242</v>
      </c>
      <c r="J43" s="17" t="s">
        <v>154</v>
      </c>
      <c r="K43" s="20">
        <v>512200.25</v>
      </c>
      <c r="L43" s="20" t="s">
        <v>34</v>
      </c>
      <c r="M43" s="51"/>
      <c r="N43" s="51"/>
      <c r="O43" s="93"/>
      <c r="P43" s="94"/>
    </row>
    <row r="44" spans="1:16" s="3" customFormat="1" ht="37.15" customHeight="1">
      <c r="A44" s="95"/>
      <c r="B44" s="96"/>
      <c r="C44" s="91"/>
      <c r="D44" s="91"/>
      <c r="E44" s="91"/>
      <c r="F44" s="92"/>
      <c r="G44" s="92"/>
      <c r="H44" s="40" t="s">
        <v>243</v>
      </c>
      <c r="I44" s="41" t="s">
        <v>244</v>
      </c>
      <c r="J44" s="17" t="s">
        <v>154</v>
      </c>
      <c r="K44" s="20">
        <v>567503.99</v>
      </c>
      <c r="L44" s="20" t="s">
        <v>34</v>
      </c>
      <c r="M44" s="51"/>
      <c r="N44" s="51"/>
      <c r="O44" s="93"/>
      <c r="P44" s="94"/>
    </row>
    <row r="45" spans="1:16" s="3" customFormat="1" ht="37.15" customHeight="1">
      <c r="A45" s="95"/>
      <c r="B45" s="96"/>
      <c r="C45" s="91"/>
      <c r="D45" s="91"/>
      <c r="E45" s="91"/>
      <c r="F45" s="92"/>
      <c r="G45" s="92"/>
      <c r="H45" s="40" t="s">
        <v>245</v>
      </c>
      <c r="I45" s="41" t="s">
        <v>246</v>
      </c>
      <c r="J45" s="17" t="s">
        <v>154</v>
      </c>
      <c r="K45" s="20">
        <v>74834</v>
      </c>
      <c r="L45" s="20" t="s">
        <v>34</v>
      </c>
      <c r="M45" s="51"/>
      <c r="N45" s="51"/>
      <c r="O45" s="93"/>
      <c r="P45" s="94"/>
    </row>
    <row r="46" spans="1:16" s="3" customFormat="1" ht="37.15" customHeight="1">
      <c r="A46" s="95"/>
      <c r="B46" s="96"/>
      <c r="C46" s="91"/>
      <c r="D46" s="91"/>
      <c r="E46" s="91"/>
      <c r="F46" s="92"/>
      <c r="G46" s="92"/>
      <c r="H46" s="40" t="s">
        <v>247</v>
      </c>
      <c r="I46" s="41" t="s">
        <v>248</v>
      </c>
      <c r="J46" s="17" t="s">
        <v>154</v>
      </c>
      <c r="K46" s="20">
        <v>26161.24</v>
      </c>
      <c r="L46" s="38"/>
      <c r="M46" s="51"/>
      <c r="N46" s="51"/>
      <c r="O46" s="93"/>
      <c r="P46" s="94"/>
    </row>
    <row r="47" spans="1:16" s="3" customFormat="1" ht="37.15" customHeight="1">
      <c r="A47" s="95"/>
      <c r="B47" s="96"/>
      <c r="C47" s="91"/>
      <c r="D47" s="91"/>
      <c r="E47" s="91"/>
      <c r="F47" s="92"/>
      <c r="G47" s="92"/>
      <c r="H47" s="40" t="s">
        <v>249</v>
      </c>
      <c r="I47" s="41" t="s">
        <v>250</v>
      </c>
      <c r="J47" s="17" t="s">
        <v>162</v>
      </c>
      <c r="K47" s="20">
        <v>122751.67999999999</v>
      </c>
      <c r="L47" s="6" t="s">
        <v>235</v>
      </c>
      <c r="M47" s="51"/>
      <c r="N47" s="51"/>
      <c r="O47" s="93"/>
      <c r="P47" s="94"/>
    </row>
    <row r="48" spans="1:16" s="3" customFormat="1" ht="37.15" customHeight="1">
      <c r="A48" s="61"/>
      <c r="B48" s="64"/>
      <c r="C48" s="67"/>
      <c r="D48" s="67"/>
      <c r="E48" s="67"/>
      <c r="F48" s="56"/>
      <c r="G48" s="56"/>
      <c r="H48" s="4" t="s">
        <v>160</v>
      </c>
      <c r="I48" s="23" t="s">
        <v>161</v>
      </c>
      <c r="J48" s="4" t="s">
        <v>162</v>
      </c>
      <c r="K48" s="6">
        <v>415415.3</v>
      </c>
      <c r="L48" s="19"/>
      <c r="M48" s="51"/>
      <c r="N48" s="55"/>
      <c r="O48" s="55"/>
      <c r="P48" s="70"/>
    </row>
    <row r="49" spans="1:16" s="3" customFormat="1" ht="37.15" customHeight="1">
      <c r="A49" s="61"/>
      <c r="B49" s="64"/>
      <c r="C49" s="67"/>
      <c r="D49" s="67"/>
      <c r="E49" s="67"/>
      <c r="F49" s="56"/>
      <c r="G49" s="56"/>
      <c r="H49" s="4" t="s">
        <v>251</v>
      </c>
      <c r="I49" s="23" t="s">
        <v>252</v>
      </c>
      <c r="J49" s="4" t="s">
        <v>166</v>
      </c>
      <c r="K49" s="6">
        <v>27500</v>
      </c>
      <c r="L49" s="6" t="s">
        <v>235</v>
      </c>
      <c r="M49" s="51"/>
      <c r="N49" s="55"/>
      <c r="O49" s="55"/>
      <c r="P49" s="70"/>
    </row>
    <row r="50" spans="1:16" s="3" customFormat="1" ht="37.15" customHeight="1">
      <c r="A50" s="61"/>
      <c r="B50" s="64"/>
      <c r="C50" s="67"/>
      <c r="D50" s="67"/>
      <c r="E50" s="67"/>
      <c r="F50" s="56"/>
      <c r="G50" s="56"/>
      <c r="H50" s="4" t="s">
        <v>253</v>
      </c>
      <c r="I50" s="23" t="s">
        <v>254</v>
      </c>
      <c r="J50" s="4" t="s">
        <v>162</v>
      </c>
      <c r="K50" s="6">
        <v>329904.59999999998</v>
      </c>
      <c r="L50" s="6" t="s">
        <v>34</v>
      </c>
      <c r="M50" s="51"/>
      <c r="N50" s="55"/>
      <c r="O50" s="55"/>
      <c r="P50" s="70"/>
    </row>
    <row r="51" spans="1:16" s="3" customFormat="1" ht="37.15" customHeight="1">
      <c r="A51" s="61"/>
      <c r="B51" s="64"/>
      <c r="C51" s="67"/>
      <c r="D51" s="67"/>
      <c r="E51" s="67"/>
      <c r="F51" s="56"/>
      <c r="G51" s="56"/>
      <c r="H51" s="4" t="s">
        <v>255</v>
      </c>
      <c r="I51" s="23" t="s">
        <v>256</v>
      </c>
      <c r="J51" s="4" t="s">
        <v>166</v>
      </c>
      <c r="K51" s="6">
        <v>629545.37</v>
      </c>
      <c r="L51" s="6" t="s">
        <v>34</v>
      </c>
      <c r="M51" s="51"/>
      <c r="N51" s="55"/>
      <c r="O51" s="55"/>
      <c r="P51" s="70"/>
    </row>
    <row r="52" spans="1:16" s="3" customFormat="1" ht="37.15" customHeight="1">
      <c r="A52" s="61"/>
      <c r="B52" s="64"/>
      <c r="C52" s="67"/>
      <c r="D52" s="67"/>
      <c r="E52" s="67"/>
      <c r="F52" s="56"/>
      <c r="G52" s="56"/>
      <c r="H52" s="4" t="s">
        <v>187</v>
      </c>
      <c r="I52" s="23" t="s">
        <v>165</v>
      </c>
      <c r="J52" s="4" t="s">
        <v>166</v>
      </c>
      <c r="K52" s="6">
        <v>30587.75</v>
      </c>
      <c r="L52" s="6"/>
      <c r="M52" s="51"/>
      <c r="N52" s="55"/>
      <c r="O52" s="55"/>
      <c r="P52" s="70"/>
    </row>
    <row r="53" spans="1:16" s="3" customFormat="1" ht="37.15" customHeight="1" thickBot="1">
      <c r="A53" s="61"/>
      <c r="B53" s="64"/>
      <c r="C53" s="67"/>
      <c r="D53" s="67"/>
      <c r="E53" s="67"/>
      <c r="F53" s="56"/>
      <c r="G53" s="56"/>
      <c r="H53" s="4" t="s">
        <v>257</v>
      </c>
      <c r="I53" s="23" t="s">
        <v>250</v>
      </c>
      <c r="J53" s="4" t="s">
        <v>162</v>
      </c>
      <c r="K53" s="6">
        <v>549635.37</v>
      </c>
      <c r="L53" s="6" t="s">
        <v>34</v>
      </c>
      <c r="M53" s="52"/>
      <c r="N53" s="55"/>
      <c r="O53" s="55"/>
      <c r="P53" s="70"/>
    </row>
    <row r="54" spans="1:16" s="3" customFormat="1" ht="37.15" customHeight="1">
      <c r="A54" s="60" t="s">
        <v>258</v>
      </c>
      <c r="B54" s="71" t="s">
        <v>259</v>
      </c>
      <c r="C54" s="66" t="s">
        <v>260</v>
      </c>
      <c r="D54" s="66" t="s">
        <v>261</v>
      </c>
      <c r="E54" s="66" t="s">
        <v>262</v>
      </c>
      <c r="F54" s="59">
        <v>45658</v>
      </c>
      <c r="G54" s="59">
        <v>46752</v>
      </c>
      <c r="H54" s="21" t="s">
        <v>263</v>
      </c>
      <c r="I54" s="37" t="s">
        <v>168</v>
      </c>
      <c r="J54" s="7" t="s">
        <v>162</v>
      </c>
      <c r="K54" s="11">
        <v>3470992.8</v>
      </c>
      <c r="L54" s="11"/>
      <c r="M54" s="50" t="s">
        <v>155</v>
      </c>
      <c r="N54" s="50" t="s">
        <v>156</v>
      </c>
      <c r="O54" s="58" t="s">
        <v>264</v>
      </c>
      <c r="P54" s="69">
        <v>0.5</v>
      </c>
    </row>
    <row r="55" spans="1:16" s="3" customFormat="1" ht="37.15" customHeight="1">
      <c r="A55" s="61"/>
      <c r="B55" s="72"/>
      <c r="C55" s="67"/>
      <c r="D55" s="67"/>
      <c r="E55" s="91"/>
      <c r="F55" s="56"/>
      <c r="G55" s="56"/>
      <c r="H55" s="4" t="s">
        <v>265</v>
      </c>
      <c r="I55" s="23" t="s">
        <v>266</v>
      </c>
      <c r="J55" s="4" t="s">
        <v>162</v>
      </c>
      <c r="K55" s="6">
        <v>295578.98</v>
      </c>
      <c r="L55" s="6"/>
      <c r="M55" s="51"/>
      <c r="N55" s="55"/>
      <c r="O55" s="55"/>
      <c r="P55" s="70"/>
    </row>
    <row r="56" spans="1:16" s="3" customFormat="1" ht="37.15" customHeight="1">
      <c r="A56" s="61"/>
      <c r="B56" s="72"/>
      <c r="C56" s="67"/>
      <c r="D56" s="67"/>
      <c r="E56" s="91"/>
      <c r="F56" s="56"/>
      <c r="G56" s="56"/>
      <c r="H56" s="4" t="s">
        <v>267</v>
      </c>
      <c r="I56" s="23" t="s">
        <v>268</v>
      </c>
      <c r="J56" s="4" t="s">
        <v>154</v>
      </c>
      <c r="K56" s="6">
        <v>174716.16</v>
      </c>
      <c r="L56" s="6"/>
      <c r="M56" s="51"/>
      <c r="N56" s="55"/>
      <c r="O56" s="55"/>
      <c r="P56" s="70"/>
    </row>
    <row r="57" spans="1:16" s="3" customFormat="1" ht="37.15" customHeight="1">
      <c r="A57" s="61"/>
      <c r="B57" s="72"/>
      <c r="C57" s="67"/>
      <c r="D57" s="67"/>
      <c r="E57" s="91"/>
      <c r="F57" s="56"/>
      <c r="G57" s="56"/>
      <c r="H57" s="4" t="s">
        <v>269</v>
      </c>
      <c r="I57" s="23" t="s">
        <v>181</v>
      </c>
      <c r="J57" s="4" t="s">
        <v>166</v>
      </c>
      <c r="K57" s="6">
        <v>989571.61</v>
      </c>
      <c r="L57" s="6"/>
      <c r="M57" s="51"/>
      <c r="N57" s="55"/>
      <c r="O57" s="55"/>
      <c r="P57" s="70"/>
    </row>
    <row r="58" spans="1:16" s="3" customFormat="1" ht="37.15" customHeight="1">
      <c r="A58" s="61"/>
      <c r="B58" s="72"/>
      <c r="C58" s="67"/>
      <c r="D58" s="67"/>
      <c r="E58" s="91"/>
      <c r="F58" s="56"/>
      <c r="G58" s="56"/>
      <c r="H58" s="4" t="s">
        <v>270</v>
      </c>
      <c r="I58" s="23" t="s">
        <v>202</v>
      </c>
      <c r="J58" s="4" t="s">
        <v>154</v>
      </c>
      <c r="K58" s="6">
        <v>82272.3</v>
      </c>
      <c r="L58" s="6"/>
      <c r="M58" s="51"/>
      <c r="N58" s="55"/>
      <c r="O58" s="55"/>
      <c r="P58" s="70"/>
    </row>
    <row r="59" spans="1:16" s="3" customFormat="1" ht="37.15" customHeight="1">
      <c r="A59" s="61"/>
      <c r="B59" s="72"/>
      <c r="C59" s="67"/>
      <c r="D59" s="67"/>
      <c r="E59" s="91"/>
      <c r="F59" s="56"/>
      <c r="G59" s="56"/>
      <c r="H59" s="4" t="s">
        <v>271</v>
      </c>
      <c r="I59" s="23" t="s">
        <v>204</v>
      </c>
      <c r="J59" s="4" t="s">
        <v>162</v>
      </c>
      <c r="K59" s="6">
        <v>561668.19999999995</v>
      </c>
      <c r="L59" s="6"/>
      <c r="M59" s="51"/>
      <c r="N59" s="55"/>
      <c r="O59" s="55"/>
      <c r="P59" s="70"/>
    </row>
    <row r="60" spans="1:16" s="3" customFormat="1" ht="37.15" customHeight="1">
      <c r="A60" s="61"/>
      <c r="B60" s="72"/>
      <c r="C60" s="67"/>
      <c r="D60" s="67"/>
      <c r="E60" s="91"/>
      <c r="F60" s="56"/>
      <c r="G60" s="56"/>
      <c r="H60" s="4" t="s">
        <v>272</v>
      </c>
      <c r="I60" s="23" t="s">
        <v>273</v>
      </c>
      <c r="J60" s="4" t="s">
        <v>162</v>
      </c>
      <c r="K60" s="6">
        <v>163153.68</v>
      </c>
      <c r="L60" s="6"/>
      <c r="M60" s="51"/>
      <c r="N60" s="55"/>
      <c r="O60" s="55"/>
      <c r="P60" s="70"/>
    </row>
    <row r="61" spans="1:16" s="3" customFormat="1" ht="37.15" customHeight="1" thickBot="1">
      <c r="A61" s="61"/>
      <c r="B61" s="72"/>
      <c r="C61" s="67"/>
      <c r="D61" s="67"/>
      <c r="E61" s="91"/>
      <c r="F61" s="56"/>
      <c r="G61" s="56"/>
      <c r="H61" s="4" t="s">
        <v>274</v>
      </c>
      <c r="I61" s="23" t="s">
        <v>275</v>
      </c>
      <c r="J61" s="4" t="s">
        <v>154</v>
      </c>
      <c r="K61" s="6">
        <v>294777.15000000002</v>
      </c>
      <c r="L61" s="6"/>
      <c r="M61" s="51"/>
      <c r="N61" s="55"/>
      <c r="O61" s="55"/>
      <c r="P61" s="70"/>
    </row>
    <row r="62" spans="1:16" s="3" customFormat="1" ht="37.15" customHeight="1">
      <c r="A62" s="60" t="s">
        <v>276</v>
      </c>
      <c r="B62" s="63" t="s">
        <v>277</v>
      </c>
      <c r="C62" s="66" t="s">
        <v>278</v>
      </c>
      <c r="D62" s="97" t="s">
        <v>279</v>
      </c>
      <c r="E62" s="66" t="s">
        <v>280</v>
      </c>
      <c r="F62" s="59">
        <v>45689</v>
      </c>
      <c r="G62" s="59">
        <v>46783</v>
      </c>
      <c r="H62" s="42" t="s">
        <v>281</v>
      </c>
      <c r="I62" s="37" t="s">
        <v>282</v>
      </c>
      <c r="J62" s="7" t="s">
        <v>162</v>
      </c>
      <c r="K62" s="11">
        <v>926996.8</v>
      </c>
      <c r="L62" s="11"/>
      <c r="M62" s="50" t="s">
        <v>155</v>
      </c>
      <c r="N62" s="50" t="s">
        <v>283</v>
      </c>
      <c r="O62" s="58" t="s">
        <v>284</v>
      </c>
      <c r="P62" s="69">
        <v>0.5</v>
      </c>
    </row>
    <row r="63" spans="1:16" s="3" customFormat="1" ht="37.15" customHeight="1">
      <c r="A63" s="95"/>
      <c r="B63" s="96"/>
      <c r="C63" s="91"/>
      <c r="D63" s="98"/>
      <c r="E63" s="91"/>
      <c r="F63" s="92"/>
      <c r="G63" s="92"/>
      <c r="H63" s="40" t="s">
        <v>36</v>
      </c>
      <c r="I63" s="41" t="s">
        <v>285</v>
      </c>
      <c r="J63" s="17" t="s">
        <v>162</v>
      </c>
      <c r="K63" s="20">
        <v>460761</v>
      </c>
      <c r="L63" s="20"/>
      <c r="M63" s="51"/>
      <c r="N63" s="51"/>
      <c r="O63" s="93"/>
      <c r="P63" s="94"/>
    </row>
    <row r="64" spans="1:16" s="3" customFormat="1" ht="37.15" customHeight="1">
      <c r="A64" s="95"/>
      <c r="B64" s="96"/>
      <c r="C64" s="91"/>
      <c r="D64" s="98"/>
      <c r="E64" s="91"/>
      <c r="F64" s="92"/>
      <c r="G64" s="92"/>
      <c r="H64" s="40" t="s">
        <v>286</v>
      </c>
      <c r="I64" s="41" t="s">
        <v>282</v>
      </c>
      <c r="J64" s="17" t="s">
        <v>162</v>
      </c>
      <c r="K64" s="20">
        <v>295317.12</v>
      </c>
      <c r="L64" s="20"/>
      <c r="M64" s="51"/>
      <c r="N64" s="51"/>
      <c r="O64" s="93"/>
      <c r="P64" s="94"/>
    </row>
    <row r="65" spans="1:16" s="3" customFormat="1" ht="37.15" customHeight="1">
      <c r="A65" s="95"/>
      <c r="B65" s="96"/>
      <c r="C65" s="91"/>
      <c r="D65" s="98"/>
      <c r="E65" s="91"/>
      <c r="F65" s="92"/>
      <c r="G65" s="92"/>
      <c r="H65" s="40" t="s">
        <v>160</v>
      </c>
      <c r="I65" s="41" t="s">
        <v>161</v>
      </c>
      <c r="J65" s="17" t="s">
        <v>162</v>
      </c>
      <c r="K65" s="20">
        <v>425493.6</v>
      </c>
      <c r="L65" s="20"/>
      <c r="M65" s="51"/>
      <c r="N65" s="51"/>
      <c r="O65" s="93"/>
      <c r="P65" s="94"/>
    </row>
    <row r="66" spans="1:16" s="3" customFormat="1" ht="37.15" customHeight="1">
      <c r="A66" s="95"/>
      <c r="B66" s="96"/>
      <c r="C66" s="91"/>
      <c r="D66" s="98"/>
      <c r="E66" s="91"/>
      <c r="F66" s="92"/>
      <c r="G66" s="92"/>
      <c r="H66" s="40" t="s">
        <v>287</v>
      </c>
      <c r="I66" s="41" t="s">
        <v>288</v>
      </c>
      <c r="J66" s="17" t="s">
        <v>154</v>
      </c>
      <c r="K66" s="20">
        <v>421159.2</v>
      </c>
      <c r="L66" s="20"/>
      <c r="M66" s="51"/>
      <c r="N66" s="51"/>
      <c r="O66" s="93"/>
      <c r="P66" s="94"/>
    </row>
    <row r="67" spans="1:16" s="3" customFormat="1" ht="37.15" customHeight="1">
      <c r="A67" s="95"/>
      <c r="B67" s="96"/>
      <c r="C67" s="91"/>
      <c r="D67" s="98"/>
      <c r="E67" s="91"/>
      <c r="F67" s="92"/>
      <c r="G67" s="92"/>
      <c r="H67" s="40" t="s">
        <v>289</v>
      </c>
      <c r="I67" s="41" t="s">
        <v>290</v>
      </c>
      <c r="J67" s="17" t="s">
        <v>166</v>
      </c>
      <c r="K67" s="20">
        <v>243810</v>
      </c>
      <c r="L67" s="20"/>
      <c r="M67" s="51"/>
      <c r="N67" s="51"/>
      <c r="O67" s="93"/>
      <c r="P67" s="94"/>
    </row>
    <row r="68" spans="1:16" s="3" customFormat="1" ht="37.15" customHeight="1">
      <c r="A68" s="95"/>
      <c r="B68" s="96"/>
      <c r="C68" s="91"/>
      <c r="D68" s="98"/>
      <c r="E68" s="91"/>
      <c r="F68" s="92"/>
      <c r="G68" s="92"/>
      <c r="H68" s="40" t="s">
        <v>291</v>
      </c>
      <c r="I68" s="41" t="s">
        <v>292</v>
      </c>
      <c r="J68" s="17" t="s">
        <v>154</v>
      </c>
      <c r="K68" s="20">
        <v>420798</v>
      </c>
      <c r="L68" s="20"/>
      <c r="M68" s="51"/>
      <c r="N68" s="51"/>
      <c r="O68" s="93"/>
      <c r="P68" s="94"/>
    </row>
    <row r="69" spans="1:16" s="3" customFormat="1" ht="37.15" customHeight="1">
      <c r="A69" s="61"/>
      <c r="B69" s="64"/>
      <c r="C69" s="67"/>
      <c r="D69" s="67"/>
      <c r="E69" s="67"/>
      <c r="F69" s="56"/>
      <c r="G69" s="56"/>
      <c r="H69" s="43" t="s">
        <v>293</v>
      </c>
      <c r="I69" s="23" t="s">
        <v>294</v>
      </c>
      <c r="J69" s="4" t="s">
        <v>154</v>
      </c>
      <c r="K69" s="6">
        <v>419858.88</v>
      </c>
      <c r="L69" s="6"/>
      <c r="M69" s="51"/>
      <c r="N69" s="55"/>
      <c r="O69" s="55"/>
      <c r="P69" s="70"/>
    </row>
    <row r="70" spans="1:16" s="3" customFormat="1" ht="37.15" customHeight="1">
      <c r="A70" s="61"/>
      <c r="B70" s="64"/>
      <c r="C70" s="67"/>
      <c r="D70" s="67"/>
      <c r="E70" s="67"/>
      <c r="F70" s="56"/>
      <c r="G70" s="56"/>
      <c r="H70" s="43" t="s">
        <v>295</v>
      </c>
      <c r="I70" s="23" t="s">
        <v>296</v>
      </c>
      <c r="J70" s="4" t="s">
        <v>162</v>
      </c>
      <c r="K70" s="6">
        <v>298495.68</v>
      </c>
      <c r="L70" s="6" t="s">
        <v>34</v>
      </c>
      <c r="M70" s="51"/>
      <c r="N70" s="55"/>
      <c r="O70" s="55"/>
      <c r="P70" s="70"/>
    </row>
    <row r="71" spans="1:16" s="3" customFormat="1" ht="37.15" customHeight="1">
      <c r="A71" s="61"/>
      <c r="B71" s="64"/>
      <c r="C71" s="67"/>
      <c r="D71" s="67"/>
      <c r="E71" s="67"/>
      <c r="F71" s="56"/>
      <c r="G71" s="56"/>
      <c r="H71" s="43" t="s">
        <v>100</v>
      </c>
      <c r="I71" s="23" t="s">
        <v>161</v>
      </c>
      <c r="J71" s="4" t="s">
        <v>162</v>
      </c>
      <c r="K71" s="6">
        <v>296472.96000000002</v>
      </c>
      <c r="L71" s="6"/>
      <c r="M71" s="51"/>
      <c r="N71" s="55"/>
      <c r="O71" s="55"/>
      <c r="P71" s="70"/>
    </row>
    <row r="72" spans="1:16" s="3" customFormat="1" ht="37.15" customHeight="1" thickBot="1">
      <c r="A72" s="61"/>
      <c r="B72" s="64"/>
      <c r="C72" s="67"/>
      <c r="D72" s="67"/>
      <c r="E72" s="67"/>
      <c r="F72" s="56"/>
      <c r="G72" s="56"/>
      <c r="H72" s="43" t="s">
        <v>297</v>
      </c>
      <c r="I72" s="23" t="s">
        <v>298</v>
      </c>
      <c r="J72" s="4" t="s">
        <v>166</v>
      </c>
      <c r="K72" s="6">
        <v>162540</v>
      </c>
      <c r="L72" s="6" t="s">
        <v>34</v>
      </c>
      <c r="M72" s="52"/>
      <c r="N72" s="55"/>
      <c r="O72" s="55"/>
      <c r="P72" s="70"/>
    </row>
    <row r="73" spans="1:16" s="3" customFormat="1" ht="37.15" customHeight="1">
      <c r="A73" s="60" t="s">
        <v>299</v>
      </c>
      <c r="B73" s="63" t="s">
        <v>300</v>
      </c>
      <c r="C73" s="66" t="s">
        <v>301</v>
      </c>
      <c r="D73" s="66" t="s">
        <v>302</v>
      </c>
      <c r="E73" s="66" t="s">
        <v>303</v>
      </c>
      <c r="F73" s="59">
        <v>45689</v>
      </c>
      <c r="G73" s="59">
        <v>46783</v>
      </c>
      <c r="H73" s="21" t="s">
        <v>304</v>
      </c>
      <c r="I73" s="37" t="s">
        <v>215</v>
      </c>
      <c r="J73" s="7" t="s">
        <v>166</v>
      </c>
      <c r="K73" s="11">
        <v>1509694.27</v>
      </c>
      <c r="L73" s="11"/>
      <c r="M73" s="50" t="s">
        <v>236</v>
      </c>
      <c r="N73" s="50" t="s">
        <v>305</v>
      </c>
      <c r="O73" s="58" t="s">
        <v>306</v>
      </c>
      <c r="P73" s="69">
        <v>0.5</v>
      </c>
    </row>
    <row r="74" spans="1:16" s="3" customFormat="1" ht="37.15" customHeight="1">
      <c r="A74" s="61"/>
      <c r="B74" s="64"/>
      <c r="C74" s="91"/>
      <c r="D74" s="67"/>
      <c r="E74" s="67"/>
      <c r="F74" s="56"/>
      <c r="G74" s="56"/>
      <c r="H74" s="4" t="s">
        <v>307</v>
      </c>
      <c r="I74" s="23" t="s">
        <v>124</v>
      </c>
      <c r="J74" s="4" t="s">
        <v>154</v>
      </c>
      <c r="K74" s="6">
        <v>508725</v>
      </c>
      <c r="L74" s="6"/>
      <c r="M74" s="51"/>
      <c r="N74" s="55"/>
      <c r="O74" s="55"/>
      <c r="P74" s="70"/>
    </row>
    <row r="75" spans="1:16" s="3" customFormat="1" ht="37.15" customHeight="1">
      <c r="A75" s="61"/>
      <c r="B75" s="64"/>
      <c r="C75" s="91"/>
      <c r="D75" s="67"/>
      <c r="E75" s="67"/>
      <c r="F75" s="56"/>
      <c r="G75" s="56"/>
      <c r="H75" s="4" t="s">
        <v>160</v>
      </c>
      <c r="I75" s="23" t="s">
        <v>161</v>
      </c>
      <c r="J75" s="4" t="s">
        <v>162</v>
      </c>
      <c r="K75" s="6">
        <v>520850.4</v>
      </c>
      <c r="L75" s="6"/>
      <c r="M75" s="51"/>
      <c r="N75" s="55"/>
      <c r="O75" s="55"/>
      <c r="P75" s="70"/>
    </row>
    <row r="76" spans="1:16" s="3" customFormat="1" ht="37.15" customHeight="1">
      <c r="A76" s="61"/>
      <c r="B76" s="64"/>
      <c r="C76" s="91"/>
      <c r="D76" s="67"/>
      <c r="E76" s="67"/>
      <c r="F76" s="56"/>
      <c r="G76" s="56"/>
      <c r="H76" s="4" t="s">
        <v>308</v>
      </c>
      <c r="I76" s="23" t="s">
        <v>165</v>
      </c>
      <c r="J76" s="4" t="s">
        <v>166</v>
      </c>
      <c r="K76" s="6">
        <v>604784.88</v>
      </c>
      <c r="L76" s="6"/>
      <c r="M76" s="51"/>
      <c r="N76" s="55"/>
      <c r="O76" s="55"/>
      <c r="P76" s="70"/>
    </row>
    <row r="77" spans="1:16" s="3" customFormat="1" ht="37.15" customHeight="1" thickBot="1">
      <c r="A77" s="61"/>
      <c r="B77" s="64"/>
      <c r="C77" s="91"/>
      <c r="D77" s="67"/>
      <c r="E77" s="67"/>
      <c r="F77" s="56"/>
      <c r="G77" s="56"/>
      <c r="H77" s="4" t="s">
        <v>309</v>
      </c>
      <c r="I77" s="23" t="s">
        <v>310</v>
      </c>
      <c r="J77" s="4" t="s">
        <v>166</v>
      </c>
      <c r="K77" s="6">
        <v>267288</v>
      </c>
      <c r="L77" s="6" t="s">
        <v>34</v>
      </c>
      <c r="M77" s="51"/>
      <c r="N77" s="56"/>
      <c r="O77" s="56"/>
      <c r="P77" s="70"/>
    </row>
    <row r="78" spans="1:16" s="3" customFormat="1" ht="37.15" customHeight="1">
      <c r="A78" s="60" t="s">
        <v>311</v>
      </c>
      <c r="B78" s="63" t="s">
        <v>312</v>
      </c>
      <c r="C78" s="66" t="s">
        <v>313</v>
      </c>
      <c r="D78" s="66" t="s">
        <v>314</v>
      </c>
      <c r="E78" s="66" t="s">
        <v>315</v>
      </c>
      <c r="F78" s="59">
        <v>45658</v>
      </c>
      <c r="G78" s="59">
        <v>46752</v>
      </c>
      <c r="H78" s="21" t="s">
        <v>316</v>
      </c>
      <c r="I78" s="37" t="s">
        <v>317</v>
      </c>
      <c r="J78" s="7" t="s">
        <v>154</v>
      </c>
      <c r="K78" s="11">
        <v>492834.4</v>
      </c>
      <c r="L78" s="11"/>
      <c r="M78" s="50" t="s">
        <v>155</v>
      </c>
      <c r="N78" s="50" t="s">
        <v>318</v>
      </c>
      <c r="O78" s="58" t="s">
        <v>319</v>
      </c>
      <c r="P78" s="69">
        <v>0.5</v>
      </c>
    </row>
    <row r="79" spans="1:16" s="3" customFormat="1" ht="37.15" customHeight="1">
      <c r="A79" s="61"/>
      <c r="B79" s="64"/>
      <c r="C79" s="67"/>
      <c r="D79" s="67"/>
      <c r="E79" s="67"/>
      <c r="F79" s="56"/>
      <c r="G79" s="56"/>
      <c r="H79" s="4" t="s">
        <v>320</v>
      </c>
      <c r="I79" s="23" t="s">
        <v>321</v>
      </c>
      <c r="J79" s="4" t="s">
        <v>154</v>
      </c>
      <c r="K79" s="6">
        <v>170441.60000000001</v>
      </c>
      <c r="L79" s="6" t="s">
        <v>34</v>
      </c>
      <c r="M79" s="51"/>
      <c r="N79" s="55"/>
      <c r="O79" s="55"/>
      <c r="P79" s="70"/>
    </row>
    <row r="80" spans="1:16" s="3" customFormat="1" ht="37.15" customHeight="1">
      <c r="A80" s="61"/>
      <c r="B80" s="64"/>
      <c r="C80" s="67"/>
      <c r="D80" s="67"/>
      <c r="E80" s="67"/>
      <c r="F80" s="56"/>
      <c r="G80" s="56"/>
      <c r="H80" s="4" t="s">
        <v>322</v>
      </c>
      <c r="I80" s="23" t="s">
        <v>323</v>
      </c>
      <c r="J80" s="4" t="s">
        <v>162</v>
      </c>
      <c r="K80" s="6">
        <v>244980.4</v>
      </c>
      <c r="L80" s="6" t="s">
        <v>34</v>
      </c>
      <c r="M80" s="51"/>
      <c r="N80" s="55"/>
      <c r="O80" s="55"/>
      <c r="P80" s="70"/>
    </row>
    <row r="81" spans="1:16" s="3" customFormat="1" ht="37.15" customHeight="1">
      <c r="A81" s="61"/>
      <c r="B81" s="64"/>
      <c r="C81" s="67"/>
      <c r="D81" s="67"/>
      <c r="E81" s="67"/>
      <c r="F81" s="56"/>
      <c r="G81" s="56"/>
      <c r="H81" s="4" t="s">
        <v>160</v>
      </c>
      <c r="I81" s="23" t="s">
        <v>161</v>
      </c>
      <c r="J81" s="4" t="s">
        <v>162</v>
      </c>
      <c r="K81" s="6">
        <v>367846.08</v>
      </c>
      <c r="L81" s="6"/>
      <c r="M81" s="51"/>
      <c r="N81" s="55"/>
      <c r="O81" s="55"/>
      <c r="P81" s="70"/>
    </row>
    <row r="82" spans="1:16" s="3" customFormat="1" ht="37.15" customHeight="1">
      <c r="A82" s="61"/>
      <c r="B82" s="64"/>
      <c r="C82" s="67"/>
      <c r="D82" s="67"/>
      <c r="E82" s="67"/>
      <c r="F82" s="56"/>
      <c r="G82" s="56"/>
      <c r="H82" s="4" t="s">
        <v>324</v>
      </c>
      <c r="I82" s="23" t="s">
        <v>256</v>
      </c>
      <c r="J82" s="4" t="s">
        <v>166</v>
      </c>
      <c r="K82" s="6">
        <v>358873.2</v>
      </c>
      <c r="L82" s="6"/>
      <c r="M82" s="51"/>
      <c r="N82" s="56"/>
      <c r="O82" s="56"/>
      <c r="P82" s="70"/>
    </row>
    <row r="83" spans="1:16" s="3" customFormat="1" ht="37.15" customHeight="1" thickBot="1">
      <c r="A83" s="61"/>
      <c r="B83" s="64"/>
      <c r="C83" s="67"/>
      <c r="D83" s="67"/>
      <c r="E83" s="67"/>
      <c r="F83" s="56"/>
      <c r="G83" s="56"/>
      <c r="H83" s="4" t="s">
        <v>325</v>
      </c>
      <c r="I83" s="23" t="s">
        <v>256</v>
      </c>
      <c r="J83" s="4" t="s">
        <v>166</v>
      </c>
      <c r="K83" s="6">
        <v>585144</v>
      </c>
      <c r="L83" s="6"/>
      <c r="M83" s="51"/>
      <c r="N83" s="56"/>
      <c r="O83" s="56"/>
      <c r="P83" s="70"/>
    </row>
    <row r="84" spans="1:16" s="3" customFormat="1" ht="37.15" customHeight="1">
      <c r="A84" s="60" t="s">
        <v>326</v>
      </c>
      <c r="B84" s="63" t="s">
        <v>327</v>
      </c>
      <c r="C84" s="66" t="s">
        <v>328</v>
      </c>
      <c r="D84" s="66" t="s">
        <v>329</v>
      </c>
      <c r="E84" s="66" t="s">
        <v>330</v>
      </c>
      <c r="F84" s="59">
        <v>45689</v>
      </c>
      <c r="G84" s="59">
        <v>46783</v>
      </c>
      <c r="H84" s="21" t="s">
        <v>331</v>
      </c>
      <c r="I84" s="37" t="s">
        <v>215</v>
      </c>
      <c r="J84" s="7" t="s">
        <v>166</v>
      </c>
      <c r="K84" s="11">
        <v>588913.6</v>
      </c>
      <c r="L84" s="11"/>
      <c r="M84" s="50" t="s">
        <v>236</v>
      </c>
      <c r="N84" s="50" t="s">
        <v>332</v>
      </c>
      <c r="O84" s="58" t="s">
        <v>333</v>
      </c>
      <c r="P84" s="69">
        <v>0.5</v>
      </c>
    </row>
    <row r="85" spans="1:16" s="3" customFormat="1" ht="37.15" customHeight="1">
      <c r="A85" s="61"/>
      <c r="B85" s="64"/>
      <c r="C85" s="67"/>
      <c r="D85" s="67"/>
      <c r="E85" s="67"/>
      <c r="F85" s="56"/>
      <c r="G85" s="56"/>
      <c r="H85" s="4" t="s">
        <v>334</v>
      </c>
      <c r="I85" s="23" t="s">
        <v>335</v>
      </c>
      <c r="J85" s="4" t="s">
        <v>154</v>
      </c>
      <c r="K85" s="6">
        <v>432835.2</v>
      </c>
      <c r="L85" s="6"/>
      <c r="M85" s="51"/>
      <c r="N85" s="55"/>
      <c r="O85" s="55"/>
      <c r="P85" s="70"/>
    </row>
    <row r="86" spans="1:16" s="3" customFormat="1" ht="37.15" customHeight="1">
      <c r="A86" s="61"/>
      <c r="B86" s="64"/>
      <c r="C86" s="67"/>
      <c r="D86" s="67"/>
      <c r="E86" s="67"/>
      <c r="F86" s="56"/>
      <c r="G86" s="56"/>
      <c r="H86" s="4" t="s">
        <v>336</v>
      </c>
      <c r="I86" s="23" t="s">
        <v>215</v>
      </c>
      <c r="J86" s="4" t="s">
        <v>166</v>
      </c>
      <c r="K86" s="6">
        <v>455497</v>
      </c>
      <c r="L86" s="6" t="s">
        <v>34</v>
      </c>
      <c r="M86" s="51"/>
      <c r="N86" s="55"/>
      <c r="O86" s="55"/>
      <c r="P86" s="70"/>
    </row>
    <row r="87" spans="1:16" s="3" customFormat="1" ht="37.15" customHeight="1">
      <c r="A87" s="61"/>
      <c r="B87" s="64"/>
      <c r="C87" s="67"/>
      <c r="D87" s="67"/>
      <c r="E87" s="67"/>
      <c r="F87" s="56"/>
      <c r="G87" s="56"/>
      <c r="H87" s="4" t="s">
        <v>337</v>
      </c>
      <c r="I87" s="23" t="s">
        <v>215</v>
      </c>
      <c r="J87" s="4" t="s">
        <v>166</v>
      </c>
      <c r="K87" s="6">
        <v>399571.20000000001</v>
      </c>
      <c r="L87" s="6" t="s">
        <v>34</v>
      </c>
      <c r="M87" s="51"/>
      <c r="N87" s="55"/>
      <c r="O87" s="55"/>
      <c r="P87" s="70"/>
    </row>
    <row r="88" spans="1:16" s="3" customFormat="1" ht="37.15" customHeight="1">
      <c r="A88" s="61"/>
      <c r="B88" s="64"/>
      <c r="C88" s="67"/>
      <c r="D88" s="67"/>
      <c r="E88" s="67"/>
      <c r="F88" s="56"/>
      <c r="G88" s="56"/>
      <c r="H88" s="4" t="s">
        <v>67</v>
      </c>
      <c r="I88" s="23" t="s">
        <v>202</v>
      </c>
      <c r="J88" s="4" t="s">
        <v>154</v>
      </c>
      <c r="K88" s="6">
        <v>186524.1</v>
      </c>
      <c r="L88" s="6"/>
      <c r="M88" s="51"/>
      <c r="N88" s="56"/>
      <c r="O88" s="56"/>
      <c r="P88" s="70"/>
    </row>
    <row r="89" spans="1:16" s="3" customFormat="1" ht="37.15" customHeight="1">
      <c r="A89" s="61"/>
      <c r="B89" s="64"/>
      <c r="C89" s="67"/>
      <c r="D89" s="67"/>
      <c r="E89" s="67"/>
      <c r="F89" s="56"/>
      <c r="G89" s="56"/>
      <c r="H89" s="4" t="s">
        <v>27</v>
      </c>
      <c r="I89" s="23" t="s">
        <v>338</v>
      </c>
      <c r="J89" s="4" t="s">
        <v>166</v>
      </c>
      <c r="K89" s="6">
        <v>406350</v>
      </c>
      <c r="L89" s="6"/>
      <c r="M89" s="51"/>
      <c r="N89" s="56"/>
      <c r="O89" s="56"/>
      <c r="P89" s="70"/>
    </row>
    <row r="90" spans="1:16" s="3" customFormat="1" ht="37.15" customHeight="1">
      <c r="A90" s="61"/>
      <c r="B90" s="64"/>
      <c r="C90" s="67"/>
      <c r="D90" s="67"/>
      <c r="E90" s="67"/>
      <c r="F90" s="56"/>
      <c r="G90" s="56"/>
      <c r="H90" s="4" t="s">
        <v>339</v>
      </c>
      <c r="I90" s="23" t="s">
        <v>181</v>
      </c>
      <c r="J90" s="4" t="s">
        <v>166</v>
      </c>
      <c r="K90" s="6">
        <v>162540</v>
      </c>
      <c r="L90" s="6"/>
      <c r="M90" s="51"/>
      <c r="N90" s="56"/>
      <c r="O90" s="56"/>
      <c r="P90" s="70"/>
    </row>
    <row r="91" spans="1:16" s="3" customFormat="1" ht="37.15" customHeight="1">
      <c r="A91" s="61"/>
      <c r="B91" s="64"/>
      <c r="C91" s="67"/>
      <c r="D91" s="67"/>
      <c r="E91" s="67"/>
      <c r="F91" s="56"/>
      <c r="G91" s="56"/>
      <c r="H91" s="4" t="s">
        <v>340</v>
      </c>
      <c r="I91" s="23" t="s">
        <v>341</v>
      </c>
      <c r="J91" s="4" t="s">
        <v>162</v>
      </c>
      <c r="K91" s="6">
        <v>309330</v>
      </c>
      <c r="L91" s="6" t="s">
        <v>34</v>
      </c>
      <c r="M91" s="51"/>
      <c r="N91" s="56"/>
      <c r="O91" s="56"/>
      <c r="P91" s="70"/>
    </row>
    <row r="92" spans="1:16" s="3" customFormat="1" ht="37.15" customHeight="1" thickBot="1">
      <c r="A92" s="62"/>
      <c r="B92" s="65"/>
      <c r="C92" s="68"/>
      <c r="D92" s="68"/>
      <c r="E92" s="68"/>
      <c r="F92" s="57"/>
      <c r="G92" s="57"/>
      <c r="H92" s="9" t="s">
        <v>342</v>
      </c>
      <c r="I92" s="24" t="s">
        <v>219</v>
      </c>
      <c r="J92" s="9" t="s">
        <v>162</v>
      </c>
      <c r="K92" s="12">
        <v>465528</v>
      </c>
      <c r="L92" s="12"/>
      <c r="M92" s="52"/>
      <c r="N92" s="57"/>
      <c r="O92" s="57"/>
      <c r="P92" s="74"/>
    </row>
  </sheetData>
  <mergeCells count="118">
    <mergeCell ref="A1:C1"/>
    <mergeCell ref="A2:C2"/>
    <mergeCell ref="A3:C3"/>
    <mergeCell ref="A4:C4"/>
    <mergeCell ref="A8:A9"/>
    <mergeCell ref="B8:B9"/>
    <mergeCell ref="C8:C9"/>
    <mergeCell ref="K8:K9"/>
    <mergeCell ref="L8:L9"/>
    <mergeCell ref="M8:M9"/>
    <mergeCell ref="N8:N9"/>
    <mergeCell ref="O8:O9"/>
    <mergeCell ref="P8:P9"/>
    <mergeCell ref="D8:D9"/>
    <mergeCell ref="E8:E9"/>
    <mergeCell ref="F8:G8"/>
    <mergeCell ref="H8:H9"/>
    <mergeCell ref="I8:I9"/>
    <mergeCell ref="J8:J9"/>
    <mergeCell ref="A19:A30"/>
    <mergeCell ref="B19:B30"/>
    <mergeCell ref="C19:C30"/>
    <mergeCell ref="D19:D30"/>
    <mergeCell ref="E19:E30"/>
    <mergeCell ref="A10:A18"/>
    <mergeCell ref="B10:B18"/>
    <mergeCell ref="C10:C18"/>
    <mergeCell ref="D10:D18"/>
    <mergeCell ref="E10:E18"/>
    <mergeCell ref="F19:F30"/>
    <mergeCell ref="G19:G30"/>
    <mergeCell ref="M19:M30"/>
    <mergeCell ref="N19:N30"/>
    <mergeCell ref="O19:O30"/>
    <mergeCell ref="P19:P30"/>
    <mergeCell ref="G10:G18"/>
    <mergeCell ref="M10:M18"/>
    <mergeCell ref="N10:N18"/>
    <mergeCell ref="O10:O18"/>
    <mergeCell ref="P10:P18"/>
    <mergeCell ref="F10:F18"/>
    <mergeCell ref="A41:A53"/>
    <mergeCell ref="B41:B53"/>
    <mergeCell ref="C41:C53"/>
    <mergeCell ref="D41:D53"/>
    <mergeCell ref="E41:E53"/>
    <mergeCell ref="A31:A40"/>
    <mergeCell ref="B31:B40"/>
    <mergeCell ref="C31:C40"/>
    <mergeCell ref="D31:D40"/>
    <mergeCell ref="E31:E40"/>
    <mergeCell ref="F41:F53"/>
    <mergeCell ref="G41:G53"/>
    <mergeCell ref="M41:M53"/>
    <mergeCell ref="N41:N53"/>
    <mergeCell ref="O41:O53"/>
    <mergeCell ref="P41:P53"/>
    <mergeCell ref="G31:G40"/>
    <mergeCell ref="M31:M40"/>
    <mergeCell ref="N31:N40"/>
    <mergeCell ref="O31:O40"/>
    <mergeCell ref="P31:P40"/>
    <mergeCell ref="F31:F40"/>
    <mergeCell ref="A62:A72"/>
    <mergeCell ref="B62:B72"/>
    <mergeCell ref="C62:C72"/>
    <mergeCell ref="D62:D72"/>
    <mergeCell ref="E62:E72"/>
    <mergeCell ref="A54:A61"/>
    <mergeCell ref="B54:B61"/>
    <mergeCell ref="C54:C61"/>
    <mergeCell ref="D54:D61"/>
    <mergeCell ref="E54:E61"/>
    <mergeCell ref="F62:F72"/>
    <mergeCell ref="G62:G72"/>
    <mergeCell ref="M62:M72"/>
    <mergeCell ref="N62:N72"/>
    <mergeCell ref="O62:O72"/>
    <mergeCell ref="P62:P72"/>
    <mergeCell ref="G54:G61"/>
    <mergeCell ref="M54:M61"/>
    <mergeCell ref="N54:N61"/>
    <mergeCell ref="O54:O61"/>
    <mergeCell ref="P54:P61"/>
    <mergeCell ref="F54:F61"/>
    <mergeCell ref="A78:A83"/>
    <mergeCell ref="B78:B83"/>
    <mergeCell ref="C78:C83"/>
    <mergeCell ref="D78:D83"/>
    <mergeCell ref="E78:E83"/>
    <mergeCell ref="A73:A77"/>
    <mergeCell ref="B73:B77"/>
    <mergeCell ref="C73:C77"/>
    <mergeCell ref="D73:D77"/>
    <mergeCell ref="E73:E77"/>
    <mergeCell ref="F78:F83"/>
    <mergeCell ref="G78:G83"/>
    <mergeCell ref="M78:M83"/>
    <mergeCell ref="N78:N83"/>
    <mergeCell ref="O78:O83"/>
    <mergeCell ref="P78:P83"/>
    <mergeCell ref="G73:G77"/>
    <mergeCell ref="M73:M77"/>
    <mergeCell ref="N73:N77"/>
    <mergeCell ref="O73:O77"/>
    <mergeCell ref="P73:P77"/>
    <mergeCell ref="F73:F77"/>
    <mergeCell ref="G84:G92"/>
    <mergeCell ref="M84:M92"/>
    <mergeCell ref="N84:N92"/>
    <mergeCell ref="O84:O92"/>
    <mergeCell ref="P84:P92"/>
    <mergeCell ref="A84:A92"/>
    <mergeCell ref="B84:B92"/>
    <mergeCell ref="C84:C92"/>
    <mergeCell ref="D84:D92"/>
    <mergeCell ref="E84:E92"/>
    <mergeCell ref="F84:F92"/>
  </mergeCells>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17"/>
  <sheetViews>
    <sheetView workbookViewId="0">
      <pane xSplit="2" ySplit="9" topLeftCell="C13" activePane="bottomRight" state="frozen"/>
      <selection pane="bottomRight" activeCell="B6" sqref="B6"/>
      <selection pane="bottomLeft" activeCell="A10" sqref="A10"/>
      <selection pane="topRight" activeCell="C1" sqref="C1"/>
    </sheetView>
  </sheetViews>
  <sheetFormatPr defaultColWidth="9.140625" defaultRowHeight="13.15"/>
  <cols>
    <col min="1" max="1" width="12.7109375" style="1" customWidth="1"/>
    <col min="2" max="2" width="20.140625" style="1" customWidth="1"/>
    <col min="3" max="3" width="32.42578125" style="1" customWidth="1"/>
    <col min="4" max="4" width="35.28515625" style="1" customWidth="1"/>
    <col min="5" max="5" width="35.5703125" style="1" customWidth="1"/>
    <col min="6" max="6" width="12.42578125" style="1" customWidth="1"/>
    <col min="7" max="7" width="13.5703125" style="1" customWidth="1"/>
    <col min="8" max="8" width="58.5703125" style="1" customWidth="1"/>
    <col min="9" max="9" width="12" style="1" customWidth="1"/>
    <col min="10" max="10" width="16.7109375" style="1" customWidth="1"/>
    <col min="11" max="12" width="19.85546875" style="1" customWidth="1"/>
    <col min="13" max="13" width="36.28515625" style="1" customWidth="1"/>
    <col min="14" max="14" width="39.7109375" style="1" customWidth="1"/>
    <col min="15" max="15" width="34.5703125" style="1" customWidth="1"/>
    <col min="16" max="16384" width="9.140625" style="1"/>
  </cols>
  <sheetData>
    <row r="1" spans="1:16" ht="13.9">
      <c r="A1" s="102" t="s">
        <v>0</v>
      </c>
      <c r="B1" s="103"/>
      <c r="C1" s="103"/>
    </row>
    <row r="2" spans="1:16" ht="13.9">
      <c r="A2" s="102" t="s">
        <v>1</v>
      </c>
      <c r="B2" s="103"/>
      <c r="C2" s="103"/>
    </row>
    <row r="3" spans="1:16" ht="13.9">
      <c r="A3" s="102" t="s">
        <v>2</v>
      </c>
      <c r="B3" s="103"/>
      <c r="C3" s="103"/>
    </row>
    <row r="4" spans="1:16">
      <c r="A4" s="104" t="s">
        <v>3</v>
      </c>
      <c r="B4" s="103"/>
      <c r="C4" s="103"/>
    </row>
    <row r="6" spans="1:16">
      <c r="A6" s="2" t="s">
        <v>4</v>
      </c>
      <c r="B6" s="26">
        <f>'Call 1'!B6</f>
        <v>45909</v>
      </c>
    </row>
    <row r="7" spans="1:16" ht="13.9" thickBot="1"/>
    <row r="8" spans="1:16">
      <c r="A8" s="89" t="s">
        <v>5</v>
      </c>
      <c r="B8" s="53" t="s">
        <v>6</v>
      </c>
      <c r="C8" s="53" t="s">
        <v>7</v>
      </c>
      <c r="D8" s="87" t="s">
        <v>8</v>
      </c>
      <c r="E8" s="87" t="s">
        <v>9</v>
      </c>
      <c r="F8" s="87" t="s">
        <v>10</v>
      </c>
      <c r="G8" s="88"/>
      <c r="H8" s="53" t="s">
        <v>11</v>
      </c>
      <c r="I8" s="53" t="s">
        <v>12</v>
      </c>
      <c r="J8" s="53" t="s">
        <v>13</v>
      </c>
      <c r="K8" s="53" t="s">
        <v>14</v>
      </c>
      <c r="L8" s="53" t="s">
        <v>15</v>
      </c>
      <c r="M8" s="85" t="s">
        <v>16</v>
      </c>
      <c r="N8" s="53" t="s">
        <v>17</v>
      </c>
      <c r="O8" s="53" t="s">
        <v>18</v>
      </c>
      <c r="P8" s="83" t="s">
        <v>19</v>
      </c>
    </row>
    <row r="9" spans="1:16" ht="40.15" thickBot="1">
      <c r="A9" s="90"/>
      <c r="B9" s="54"/>
      <c r="C9" s="54"/>
      <c r="D9" s="54"/>
      <c r="E9" s="54"/>
      <c r="F9" s="10" t="s">
        <v>20</v>
      </c>
      <c r="G9" s="10" t="s">
        <v>21</v>
      </c>
      <c r="H9" s="54"/>
      <c r="I9" s="54"/>
      <c r="J9" s="54"/>
      <c r="K9" s="54"/>
      <c r="L9" s="54"/>
      <c r="M9" s="86"/>
      <c r="N9" s="54"/>
      <c r="O9" s="54"/>
      <c r="P9" s="84"/>
    </row>
    <row r="10" spans="1:16" s="3" customFormat="1" ht="136.15" customHeight="1" thickBot="1">
      <c r="A10" s="32" t="s">
        <v>343</v>
      </c>
      <c r="B10" s="33" t="s">
        <v>344</v>
      </c>
      <c r="C10" s="34" t="s">
        <v>345</v>
      </c>
      <c r="D10" s="34" t="s">
        <v>346</v>
      </c>
      <c r="E10" s="34" t="s">
        <v>347</v>
      </c>
      <c r="F10" s="35">
        <v>45505</v>
      </c>
      <c r="G10" s="35">
        <v>46965</v>
      </c>
      <c r="H10" s="21" t="s">
        <v>47</v>
      </c>
      <c r="I10" s="37">
        <v>4700</v>
      </c>
      <c r="J10" s="7" t="s">
        <v>162</v>
      </c>
      <c r="K10" s="11">
        <v>2986197.34</v>
      </c>
      <c r="L10" s="8"/>
      <c r="M10" s="30" t="s">
        <v>182</v>
      </c>
      <c r="N10" s="30" t="s">
        <v>348</v>
      </c>
      <c r="O10" s="31" t="s">
        <v>184</v>
      </c>
      <c r="P10" s="36">
        <v>0.5</v>
      </c>
    </row>
    <row r="11" spans="1:16" s="3" customFormat="1" ht="37.15" customHeight="1">
      <c r="A11" s="60" t="s">
        <v>349</v>
      </c>
      <c r="B11" s="63" t="s">
        <v>350</v>
      </c>
      <c r="C11" s="66" t="s">
        <v>351</v>
      </c>
      <c r="D11" s="66" t="s">
        <v>352</v>
      </c>
      <c r="E11" s="66" t="s">
        <v>353</v>
      </c>
      <c r="F11" s="59">
        <v>45474</v>
      </c>
      <c r="G11" s="59">
        <v>47483</v>
      </c>
      <c r="H11" s="21" t="s">
        <v>354</v>
      </c>
      <c r="I11" s="37" t="s">
        <v>355</v>
      </c>
      <c r="J11" s="7" t="s">
        <v>154</v>
      </c>
      <c r="K11" s="11">
        <v>1129172.8</v>
      </c>
      <c r="L11" s="11"/>
      <c r="M11" s="50" t="s">
        <v>210</v>
      </c>
      <c r="N11" s="50" t="s">
        <v>356</v>
      </c>
      <c r="O11" s="58" t="s">
        <v>357</v>
      </c>
      <c r="P11" s="69">
        <v>0.5</v>
      </c>
    </row>
    <row r="12" spans="1:16" s="3" customFormat="1" ht="37.15" customHeight="1">
      <c r="A12" s="75"/>
      <c r="B12" s="77"/>
      <c r="C12" s="79"/>
      <c r="D12" s="79"/>
      <c r="E12" s="79"/>
      <c r="F12" s="81"/>
      <c r="G12" s="81"/>
      <c r="H12" s="4" t="s">
        <v>358</v>
      </c>
      <c r="I12" s="23" t="s">
        <v>215</v>
      </c>
      <c r="J12" s="4" t="s">
        <v>166</v>
      </c>
      <c r="K12" s="6">
        <v>566461</v>
      </c>
      <c r="L12" s="6"/>
      <c r="M12" s="51"/>
      <c r="N12" s="55"/>
      <c r="O12" s="55"/>
      <c r="P12" s="70"/>
    </row>
    <row r="13" spans="1:16" s="3" customFormat="1" ht="37.15" customHeight="1">
      <c r="A13" s="75"/>
      <c r="B13" s="77"/>
      <c r="C13" s="79"/>
      <c r="D13" s="79"/>
      <c r="E13" s="79"/>
      <c r="F13" s="81"/>
      <c r="G13" s="81"/>
      <c r="H13" s="4" t="s">
        <v>359</v>
      </c>
      <c r="I13" s="23" t="s">
        <v>252</v>
      </c>
      <c r="J13" s="4" t="s">
        <v>166</v>
      </c>
      <c r="K13" s="6">
        <v>489137.6</v>
      </c>
      <c r="L13" s="6"/>
      <c r="M13" s="51"/>
      <c r="N13" s="55"/>
      <c r="O13" s="55"/>
      <c r="P13" s="70"/>
    </row>
    <row r="14" spans="1:16" s="3" customFormat="1" ht="37.15" customHeight="1">
      <c r="A14" s="75"/>
      <c r="B14" s="77"/>
      <c r="C14" s="79"/>
      <c r="D14" s="79"/>
      <c r="E14" s="79"/>
      <c r="F14" s="81"/>
      <c r="G14" s="81"/>
      <c r="H14" s="4" t="s">
        <v>360</v>
      </c>
      <c r="I14" s="23" t="s">
        <v>285</v>
      </c>
      <c r="J14" s="4" t="s">
        <v>162</v>
      </c>
      <c r="K14" s="6">
        <v>371145.6</v>
      </c>
      <c r="L14" s="6"/>
      <c r="M14" s="51"/>
      <c r="N14" s="55"/>
      <c r="O14" s="55"/>
      <c r="P14" s="70"/>
    </row>
    <row r="15" spans="1:16" s="3" customFormat="1" ht="37.15" customHeight="1">
      <c r="A15" s="75"/>
      <c r="B15" s="77"/>
      <c r="C15" s="79"/>
      <c r="D15" s="79"/>
      <c r="E15" s="79"/>
      <c r="F15" s="81"/>
      <c r="G15" s="81"/>
      <c r="H15" s="4" t="s">
        <v>361</v>
      </c>
      <c r="I15" s="23" t="s">
        <v>168</v>
      </c>
      <c r="J15" s="4" t="s">
        <v>162</v>
      </c>
      <c r="K15" s="6">
        <v>457380</v>
      </c>
      <c r="L15" s="6"/>
      <c r="M15" s="51"/>
      <c r="N15" s="55"/>
      <c r="O15" s="55"/>
      <c r="P15" s="70"/>
    </row>
    <row r="16" spans="1:16" s="3" customFormat="1" ht="37.15" customHeight="1" thickBot="1">
      <c r="A16" s="75"/>
      <c r="B16" s="77"/>
      <c r="C16" s="79"/>
      <c r="D16" s="79"/>
      <c r="E16" s="79"/>
      <c r="F16" s="81"/>
      <c r="G16" s="81"/>
      <c r="H16" s="4" t="s">
        <v>362</v>
      </c>
      <c r="I16" s="23" t="s">
        <v>161</v>
      </c>
      <c r="J16" s="4" t="s">
        <v>162</v>
      </c>
      <c r="K16" s="6">
        <v>986647.2</v>
      </c>
      <c r="L16" s="6"/>
      <c r="M16" s="51"/>
      <c r="N16" s="55"/>
      <c r="O16" s="55"/>
      <c r="P16" s="70"/>
    </row>
    <row r="17" spans="1:16" s="3" customFormat="1" ht="184.9" customHeight="1" thickBot="1">
      <c r="A17" s="27" t="s">
        <v>363</v>
      </c>
      <c r="B17" s="13" t="s">
        <v>364</v>
      </c>
      <c r="C17" s="28" t="s">
        <v>365</v>
      </c>
      <c r="D17" s="28" t="s">
        <v>366</v>
      </c>
      <c r="E17" s="28" t="s">
        <v>367</v>
      </c>
      <c r="F17" s="22">
        <v>45474</v>
      </c>
      <c r="G17" s="22">
        <v>47483</v>
      </c>
      <c r="H17" s="29" t="s">
        <v>368</v>
      </c>
      <c r="I17" s="47" t="s">
        <v>369</v>
      </c>
      <c r="J17" s="13" t="s">
        <v>154</v>
      </c>
      <c r="K17" s="14">
        <v>22000003.469999999</v>
      </c>
      <c r="L17" s="14" t="s">
        <v>34</v>
      </c>
      <c r="M17" s="15" t="s">
        <v>210</v>
      </c>
      <c r="N17" s="15" t="s">
        <v>356</v>
      </c>
      <c r="O17" s="48" t="s">
        <v>370</v>
      </c>
      <c r="P17" s="16">
        <v>0.5</v>
      </c>
    </row>
  </sheetData>
  <mergeCells count="30">
    <mergeCell ref="A1:C1"/>
    <mergeCell ref="A2:C2"/>
    <mergeCell ref="A3:C3"/>
    <mergeCell ref="A4:C4"/>
    <mergeCell ref="A8:A9"/>
    <mergeCell ref="B8:B9"/>
    <mergeCell ref="C8:C9"/>
    <mergeCell ref="P8:P9"/>
    <mergeCell ref="D8:D9"/>
    <mergeCell ref="E8:E9"/>
    <mergeCell ref="F8:G8"/>
    <mergeCell ref="H8:H9"/>
    <mergeCell ref="I8:I9"/>
    <mergeCell ref="J8:J9"/>
    <mergeCell ref="K8:K9"/>
    <mergeCell ref="L8:L9"/>
    <mergeCell ref="M8:M9"/>
    <mergeCell ref="N8:N9"/>
    <mergeCell ref="O8:O9"/>
    <mergeCell ref="P11:P16"/>
    <mergeCell ref="A11:A16"/>
    <mergeCell ref="B11:B16"/>
    <mergeCell ref="C11:C16"/>
    <mergeCell ref="D11:D16"/>
    <mergeCell ref="E11:E16"/>
    <mergeCell ref="F11:F16"/>
    <mergeCell ref="G11:G16"/>
    <mergeCell ref="M11:M16"/>
    <mergeCell ref="N11:N16"/>
    <mergeCell ref="O11:O16"/>
  </mergeCells>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02C19A-7F14-40A6-89FF-8A78F07BCA01}">
  <dimension ref="A1:P103"/>
  <sheetViews>
    <sheetView workbookViewId="0">
      <pane xSplit="2" ySplit="9" topLeftCell="C19" activePane="bottomRight" state="frozen"/>
      <selection pane="bottomRight" activeCell="B6" sqref="B6"/>
      <selection pane="bottomLeft" activeCell="A10" sqref="A10"/>
      <selection pane="topRight" activeCell="C1" sqref="C1"/>
    </sheetView>
  </sheetViews>
  <sheetFormatPr defaultColWidth="9.140625" defaultRowHeight="13.15"/>
  <cols>
    <col min="1" max="1" width="12.7109375" style="1" customWidth="1"/>
    <col min="2" max="2" width="20.140625" style="1" customWidth="1"/>
    <col min="3" max="3" width="32.42578125" style="1" customWidth="1"/>
    <col min="4" max="4" width="35.28515625" style="1" customWidth="1"/>
    <col min="5" max="5" width="35.5703125" style="1" customWidth="1"/>
    <col min="6" max="6" width="12.42578125" style="1" customWidth="1"/>
    <col min="7" max="7" width="13.5703125" style="1" customWidth="1"/>
    <col min="8" max="8" width="58.5703125" style="1" customWidth="1"/>
    <col min="9" max="9" width="12" style="1" customWidth="1"/>
    <col min="10" max="10" width="16.7109375" style="1" customWidth="1"/>
    <col min="11" max="12" width="19.85546875" style="1" customWidth="1"/>
    <col min="13" max="13" width="36.28515625" style="1" customWidth="1"/>
    <col min="14" max="14" width="39.7109375" style="1" customWidth="1"/>
    <col min="15" max="15" width="34.5703125" style="1" customWidth="1"/>
    <col min="16" max="16384" width="9.140625" style="1"/>
  </cols>
  <sheetData>
    <row r="1" spans="1:16" ht="13.9">
      <c r="A1" s="102" t="s">
        <v>0</v>
      </c>
      <c r="B1" s="103"/>
      <c r="C1" s="103"/>
    </row>
    <row r="2" spans="1:16" ht="13.9">
      <c r="A2" s="102" t="s">
        <v>1</v>
      </c>
      <c r="B2" s="103"/>
      <c r="C2" s="103"/>
    </row>
    <row r="3" spans="1:16" ht="13.9">
      <c r="A3" s="102" t="s">
        <v>2</v>
      </c>
      <c r="B3" s="103"/>
      <c r="C3" s="103"/>
    </row>
    <row r="4" spans="1:16">
      <c r="A4" s="104" t="s">
        <v>3</v>
      </c>
      <c r="B4" s="103"/>
      <c r="C4" s="103"/>
    </row>
    <row r="6" spans="1:16">
      <c r="A6" s="2" t="s">
        <v>4</v>
      </c>
      <c r="B6" s="26">
        <f>'Call 1'!B6</f>
        <v>45909</v>
      </c>
    </row>
    <row r="7" spans="1:16" ht="13.9" thickBot="1"/>
    <row r="8" spans="1:16">
      <c r="A8" s="89" t="s">
        <v>5</v>
      </c>
      <c r="B8" s="53" t="s">
        <v>6</v>
      </c>
      <c r="C8" s="53" t="s">
        <v>7</v>
      </c>
      <c r="D8" s="87" t="s">
        <v>8</v>
      </c>
      <c r="E8" s="87" t="s">
        <v>9</v>
      </c>
      <c r="F8" s="87" t="s">
        <v>10</v>
      </c>
      <c r="G8" s="88"/>
      <c r="H8" s="53" t="s">
        <v>11</v>
      </c>
      <c r="I8" s="53" t="s">
        <v>12</v>
      </c>
      <c r="J8" s="53" t="s">
        <v>13</v>
      </c>
      <c r="K8" s="53" t="s">
        <v>14</v>
      </c>
      <c r="L8" s="53" t="s">
        <v>15</v>
      </c>
      <c r="M8" s="85" t="s">
        <v>16</v>
      </c>
      <c r="N8" s="53" t="s">
        <v>17</v>
      </c>
      <c r="O8" s="53" t="s">
        <v>18</v>
      </c>
      <c r="P8" s="83" t="s">
        <v>19</v>
      </c>
    </row>
    <row r="9" spans="1:16" ht="40.15" thickBot="1">
      <c r="A9" s="90"/>
      <c r="B9" s="54"/>
      <c r="C9" s="54"/>
      <c r="D9" s="54"/>
      <c r="E9" s="54"/>
      <c r="F9" s="10" t="s">
        <v>20</v>
      </c>
      <c r="G9" s="10" t="s">
        <v>21</v>
      </c>
      <c r="H9" s="54"/>
      <c r="I9" s="54"/>
      <c r="J9" s="54"/>
      <c r="K9" s="54"/>
      <c r="L9" s="54"/>
      <c r="M9" s="86"/>
      <c r="N9" s="54"/>
      <c r="O9" s="54"/>
      <c r="P9" s="84"/>
    </row>
    <row r="10" spans="1:16" s="3" customFormat="1" ht="37.15" customHeight="1">
      <c r="A10" s="60" t="s">
        <v>371</v>
      </c>
      <c r="B10" s="63" t="s">
        <v>372</v>
      </c>
      <c r="C10" s="66" t="s">
        <v>373</v>
      </c>
      <c r="D10" s="66" t="s">
        <v>374</v>
      </c>
      <c r="E10" s="66" t="s">
        <v>375</v>
      </c>
      <c r="F10" s="59">
        <v>45901</v>
      </c>
      <c r="G10" s="59">
        <v>46996</v>
      </c>
      <c r="H10" s="21" t="s">
        <v>67</v>
      </c>
      <c r="I10" s="37" t="s">
        <v>68</v>
      </c>
      <c r="J10" s="7" t="s">
        <v>154</v>
      </c>
      <c r="K10" s="8">
        <v>688140</v>
      </c>
      <c r="L10" s="8"/>
      <c r="M10" s="50" t="s">
        <v>155</v>
      </c>
      <c r="N10" s="50" t="s">
        <v>283</v>
      </c>
      <c r="O10" s="100" t="s">
        <v>376</v>
      </c>
      <c r="P10" s="69">
        <v>0.5</v>
      </c>
    </row>
    <row r="11" spans="1:16" s="3" customFormat="1" ht="37.15" customHeight="1">
      <c r="A11" s="61"/>
      <c r="B11" s="64"/>
      <c r="C11" s="91"/>
      <c r="D11" s="79"/>
      <c r="E11" s="79"/>
      <c r="F11" s="55"/>
      <c r="G11" s="56"/>
      <c r="H11" s="4" t="s">
        <v>377</v>
      </c>
      <c r="I11" s="41" t="s">
        <v>378</v>
      </c>
      <c r="J11" s="4" t="s">
        <v>154</v>
      </c>
      <c r="K11" s="5">
        <v>597553.6</v>
      </c>
      <c r="L11" s="5" t="s">
        <v>34</v>
      </c>
      <c r="M11" s="51"/>
      <c r="N11" s="55"/>
      <c r="O11" s="55"/>
      <c r="P11" s="70"/>
    </row>
    <row r="12" spans="1:16" s="3" customFormat="1" ht="37.15" customHeight="1">
      <c r="A12" s="61"/>
      <c r="B12" s="64"/>
      <c r="C12" s="91"/>
      <c r="D12" s="79"/>
      <c r="E12" s="79"/>
      <c r="F12" s="55"/>
      <c r="G12" s="56"/>
      <c r="H12" s="4" t="s">
        <v>379</v>
      </c>
      <c r="I12" s="41" t="s">
        <v>145</v>
      </c>
      <c r="J12" s="4" t="s">
        <v>154</v>
      </c>
      <c r="K12" s="5">
        <v>345800</v>
      </c>
      <c r="L12" s="5" t="s">
        <v>34</v>
      </c>
      <c r="M12" s="51"/>
      <c r="N12" s="55"/>
      <c r="O12" s="55"/>
      <c r="P12" s="70"/>
    </row>
    <row r="13" spans="1:16" s="3" customFormat="1" ht="37.15" customHeight="1">
      <c r="A13" s="61"/>
      <c r="B13" s="64"/>
      <c r="C13" s="91"/>
      <c r="D13" s="79"/>
      <c r="E13" s="79"/>
      <c r="F13" s="55"/>
      <c r="G13" s="56"/>
      <c r="H13" s="4" t="s">
        <v>380</v>
      </c>
      <c r="I13" s="41" t="s">
        <v>381</v>
      </c>
      <c r="J13" s="4" t="s">
        <v>154</v>
      </c>
      <c r="K13" s="5">
        <v>297920</v>
      </c>
      <c r="L13" s="5" t="s">
        <v>34</v>
      </c>
      <c r="M13" s="51"/>
      <c r="N13" s="55"/>
      <c r="O13" s="55"/>
      <c r="P13" s="70"/>
    </row>
    <row r="14" spans="1:16" s="3" customFormat="1" ht="37.15" customHeight="1">
      <c r="A14" s="61"/>
      <c r="B14" s="64"/>
      <c r="C14" s="91"/>
      <c r="D14" s="79"/>
      <c r="E14" s="79"/>
      <c r="F14" s="55"/>
      <c r="G14" s="56"/>
      <c r="H14" s="4" t="s">
        <v>331</v>
      </c>
      <c r="I14" s="41" t="s">
        <v>215</v>
      </c>
      <c r="J14" s="4" t="s">
        <v>166</v>
      </c>
      <c r="K14" s="5">
        <v>310800</v>
      </c>
      <c r="L14" s="5" t="s">
        <v>34</v>
      </c>
      <c r="M14" s="51"/>
      <c r="N14" s="55"/>
      <c r="O14" s="55"/>
      <c r="P14" s="70"/>
    </row>
    <row r="15" spans="1:16" s="3" customFormat="1" ht="37.15" customHeight="1">
      <c r="A15" s="61"/>
      <c r="B15" s="64"/>
      <c r="C15" s="91"/>
      <c r="D15" s="79"/>
      <c r="E15" s="79"/>
      <c r="F15" s="55"/>
      <c r="G15" s="56"/>
      <c r="H15" s="4" t="s">
        <v>100</v>
      </c>
      <c r="I15" s="23" t="s">
        <v>161</v>
      </c>
      <c r="J15" s="4" t="s">
        <v>162</v>
      </c>
      <c r="K15" s="5">
        <v>310800</v>
      </c>
      <c r="L15" s="5" t="s">
        <v>34</v>
      </c>
      <c r="M15" s="51"/>
      <c r="N15" s="55"/>
      <c r="O15" s="55"/>
      <c r="P15" s="70"/>
    </row>
    <row r="16" spans="1:16" s="3" customFormat="1" ht="37.15" customHeight="1">
      <c r="A16" s="61"/>
      <c r="B16" s="64"/>
      <c r="C16" s="91"/>
      <c r="D16" s="79"/>
      <c r="E16" s="79"/>
      <c r="F16" s="55"/>
      <c r="G16" s="56"/>
      <c r="H16" s="4" t="s">
        <v>382</v>
      </c>
      <c r="I16" s="23" t="s">
        <v>285</v>
      </c>
      <c r="J16" s="4" t="s">
        <v>162</v>
      </c>
      <c r="K16" s="5">
        <v>310800</v>
      </c>
      <c r="L16" s="5" t="s">
        <v>34</v>
      </c>
      <c r="M16" s="51"/>
      <c r="N16" s="55"/>
      <c r="O16" s="55"/>
      <c r="P16" s="70"/>
    </row>
    <row r="17" spans="1:16" s="3" customFormat="1" ht="37.15" customHeight="1">
      <c r="A17" s="61"/>
      <c r="B17" s="64"/>
      <c r="C17" s="91"/>
      <c r="D17" s="79"/>
      <c r="E17" s="79"/>
      <c r="F17" s="55"/>
      <c r="G17" s="56"/>
      <c r="H17" s="4" t="s">
        <v>383</v>
      </c>
      <c r="I17" s="23" t="s">
        <v>181</v>
      </c>
      <c r="J17" s="4" t="s">
        <v>166</v>
      </c>
      <c r="K17" s="5">
        <v>98420</v>
      </c>
      <c r="L17" s="5" t="s">
        <v>34</v>
      </c>
      <c r="M17" s="51"/>
      <c r="N17" s="55"/>
      <c r="O17" s="55"/>
      <c r="P17" s="70"/>
    </row>
    <row r="18" spans="1:16" s="3" customFormat="1" ht="37.15" customHeight="1" thickBot="1">
      <c r="A18" s="61"/>
      <c r="B18" s="64"/>
      <c r="C18" s="99"/>
      <c r="D18" s="79"/>
      <c r="E18" s="79"/>
      <c r="F18" s="55"/>
      <c r="G18" s="56"/>
      <c r="H18" s="4" t="s">
        <v>384</v>
      </c>
      <c r="I18" s="23" t="s">
        <v>219</v>
      </c>
      <c r="J18" s="4" t="s">
        <v>162</v>
      </c>
      <c r="K18" s="5">
        <v>98420</v>
      </c>
      <c r="L18" s="5" t="s">
        <v>34</v>
      </c>
      <c r="M18" s="52"/>
      <c r="N18" s="55"/>
      <c r="O18" s="55"/>
      <c r="P18" s="70"/>
    </row>
    <row r="19" spans="1:16" s="3" customFormat="1" ht="37.15" customHeight="1">
      <c r="A19" s="60" t="s">
        <v>385</v>
      </c>
      <c r="B19" s="63" t="s">
        <v>386</v>
      </c>
      <c r="C19" s="66" t="s">
        <v>387</v>
      </c>
      <c r="D19" s="66" t="s">
        <v>388</v>
      </c>
      <c r="E19" s="66" t="s">
        <v>389</v>
      </c>
      <c r="F19" s="59">
        <v>46023</v>
      </c>
      <c r="G19" s="59">
        <v>47118</v>
      </c>
      <c r="H19" s="21" t="s">
        <v>187</v>
      </c>
      <c r="I19" s="37" t="s">
        <v>390</v>
      </c>
      <c r="J19" s="7" t="s">
        <v>166</v>
      </c>
      <c r="K19" s="11">
        <v>653594.22</v>
      </c>
      <c r="L19" s="11" t="s">
        <v>391</v>
      </c>
      <c r="M19" s="50" t="s">
        <v>155</v>
      </c>
      <c r="N19" s="50" t="s">
        <v>318</v>
      </c>
      <c r="O19" s="100" t="s">
        <v>392</v>
      </c>
      <c r="P19" s="69">
        <v>0.5</v>
      </c>
    </row>
    <row r="20" spans="1:16" s="3" customFormat="1" ht="37.15" customHeight="1">
      <c r="A20" s="75"/>
      <c r="B20" s="77"/>
      <c r="C20" s="79"/>
      <c r="D20" s="79"/>
      <c r="E20" s="79"/>
      <c r="F20" s="81"/>
      <c r="G20" s="81"/>
      <c r="H20" s="4" t="s">
        <v>52</v>
      </c>
      <c r="I20" s="23" t="s">
        <v>393</v>
      </c>
      <c r="J20" s="4" t="s">
        <v>166</v>
      </c>
      <c r="K20" s="6">
        <v>245659.9</v>
      </c>
      <c r="L20" s="6" t="s">
        <v>391</v>
      </c>
      <c r="M20" s="51"/>
      <c r="N20" s="55"/>
      <c r="O20" s="93"/>
      <c r="P20" s="70"/>
    </row>
    <row r="21" spans="1:16" s="3" customFormat="1" ht="37.15" customHeight="1">
      <c r="A21" s="75"/>
      <c r="B21" s="77"/>
      <c r="C21" s="79"/>
      <c r="D21" s="79"/>
      <c r="E21" s="79"/>
      <c r="F21" s="81"/>
      <c r="G21" s="81"/>
      <c r="H21" s="4" t="s">
        <v>394</v>
      </c>
      <c r="I21" s="23" t="s">
        <v>172</v>
      </c>
      <c r="J21" s="4" t="s">
        <v>166</v>
      </c>
      <c r="K21" s="6">
        <v>207494.22</v>
      </c>
      <c r="L21" s="6" t="s">
        <v>391</v>
      </c>
      <c r="M21" s="51"/>
      <c r="N21" s="55"/>
      <c r="O21" s="93"/>
      <c r="P21" s="70"/>
    </row>
    <row r="22" spans="1:16" s="3" customFormat="1" ht="37.15" customHeight="1">
      <c r="A22" s="75"/>
      <c r="B22" s="77"/>
      <c r="C22" s="79"/>
      <c r="D22" s="79"/>
      <c r="E22" s="79"/>
      <c r="F22" s="81"/>
      <c r="G22" s="81"/>
      <c r="H22" s="4" t="s">
        <v>395</v>
      </c>
      <c r="I22" s="23" t="s">
        <v>191</v>
      </c>
      <c r="J22" s="4" t="s">
        <v>166</v>
      </c>
      <c r="K22" s="6">
        <v>51364.65</v>
      </c>
      <c r="L22" s="6" t="s">
        <v>391</v>
      </c>
      <c r="M22" s="51"/>
      <c r="N22" s="55"/>
      <c r="O22" s="93"/>
      <c r="P22" s="70"/>
    </row>
    <row r="23" spans="1:16" s="3" customFormat="1" ht="37.15" customHeight="1">
      <c r="A23" s="75"/>
      <c r="B23" s="77"/>
      <c r="C23" s="79"/>
      <c r="D23" s="79"/>
      <c r="E23" s="79"/>
      <c r="F23" s="81"/>
      <c r="G23" s="81"/>
      <c r="H23" s="4" t="s">
        <v>396</v>
      </c>
      <c r="I23" s="23" t="s">
        <v>397</v>
      </c>
      <c r="J23" s="4" t="s">
        <v>166</v>
      </c>
      <c r="K23" s="6">
        <v>207494.19</v>
      </c>
      <c r="L23" s="6" t="s">
        <v>391</v>
      </c>
      <c r="M23" s="51"/>
      <c r="N23" s="55"/>
      <c r="O23" s="93"/>
      <c r="P23" s="70"/>
    </row>
    <row r="24" spans="1:16" s="3" customFormat="1" ht="37.15" customHeight="1">
      <c r="A24" s="75"/>
      <c r="B24" s="77"/>
      <c r="C24" s="79"/>
      <c r="D24" s="79"/>
      <c r="E24" s="79"/>
      <c r="F24" s="81"/>
      <c r="G24" s="81"/>
      <c r="H24" s="4" t="s">
        <v>398</v>
      </c>
      <c r="I24" s="23" t="s">
        <v>161</v>
      </c>
      <c r="J24" s="4" t="s">
        <v>162</v>
      </c>
      <c r="K24" s="6">
        <v>338373.8</v>
      </c>
      <c r="L24" s="6" t="s">
        <v>391</v>
      </c>
      <c r="M24" s="51"/>
      <c r="N24" s="55"/>
      <c r="O24" s="93"/>
      <c r="P24" s="70"/>
    </row>
    <row r="25" spans="1:16" s="3" customFormat="1" ht="37.15" customHeight="1">
      <c r="A25" s="75"/>
      <c r="B25" s="77"/>
      <c r="C25" s="79"/>
      <c r="D25" s="79"/>
      <c r="E25" s="79"/>
      <c r="F25" s="81"/>
      <c r="G25" s="81"/>
      <c r="H25" s="4" t="s">
        <v>399</v>
      </c>
      <c r="I25" s="23" t="s">
        <v>165</v>
      </c>
      <c r="J25" s="4" t="s">
        <v>166</v>
      </c>
      <c r="K25" s="6">
        <v>80563.7</v>
      </c>
      <c r="L25" s="6" t="s">
        <v>391</v>
      </c>
      <c r="M25" s="51"/>
      <c r="N25" s="55"/>
      <c r="O25" s="55"/>
      <c r="P25" s="70"/>
    </row>
    <row r="26" spans="1:16" s="3" customFormat="1" ht="37.15" customHeight="1">
      <c r="A26" s="75"/>
      <c r="B26" s="77"/>
      <c r="C26" s="79"/>
      <c r="D26" s="79"/>
      <c r="E26" s="79"/>
      <c r="F26" s="81"/>
      <c r="G26" s="81"/>
      <c r="H26" s="4" t="s">
        <v>400</v>
      </c>
      <c r="I26" s="23" t="s">
        <v>401</v>
      </c>
      <c r="J26" s="4" t="s">
        <v>162</v>
      </c>
      <c r="K26" s="6">
        <v>263620</v>
      </c>
      <c r="L26" s="6" t="s">
        <v>391</v>
      </c>
      <c r="M26" s="51"/>
      <c r="N26" s="55"/>
      <c r="O26" s="55"/>
      <c r="P26" s="70"/>
    </row>
    <row r="27" spans="1:16" s="3" customFormat="1" ht="37.15" customHeight="1">
      <c r="A27" s="75"/>
      <c r="B27" s="77"/>
      <c r="C27" s="79"/>
      <c r="D27" s="79"/>
      <c r="E27" s="79"/>
      <c r="F27" s="81"/>
      <c r="G27" s="81"/>
      <c r="H27" s="18" t="s">
        <v>402</v>
      </c>
      <c r="I27" s="25" t="s">
        <v>403</v>
      </c>
      <c r="J27" s="18" t="s">
        <v>154</v>
      </c>
      <c r="K27" s="19">
        <v>220958.9</v>
      </c>
      <c r="L27" s="19" t="s">
        <v>391</v>
      </c>
      <c r="M27" s="51"/>
      <c r="N27" s="55"/>
      <c r="O27" s="55"/>
      <c r="P27" s="70"/>
    </row>
    <row r="28" spans="1:16" s="3" customFormat="1" ht="37.15" customHeight="1" thickBot="1">
      <c r="A28" s="76"/>
      <c r="B28" s="78"/>
      <c r="C28" s="80"/>
      <c r="D28" s="80"/>
      <c r="E28" s="80"/>
      <c r="F28" s="82"/>
      <c r="G28" s="82"/>
      <c r="H28" s="9" t="s">
        <v>404</v>
      </c>
      <c r="I28" s="24" t="s">
        <v>161</v>
      </c>
      <c r="J28" s="9" t="s">
        <v>162</v>
      </c>
      <c r="K28" s="12">
        <v>142531.20000000001</v>
      </c>
      <c r="L28" s="12" t="s">
        <v>391</v>
      </c>
      <c r="M28" s="52"/>
      <c r="N28" s="57"/>
      <c r="O28" s="55"/>
      <c r="P28" s="74"/>
    </row>
    <row r="29" spans="1:16" s="3" customFormat="1" ht="37.15" customHeight="1">
      <c r="A29" s="60" t="s">
        <v>405</v>
      </c>
      <c r="B29" s="63" t="s">
        <v>406</v>
      </c>
      <c r="C29" s="66" t="s">
        <v>407</v>
      </c>
      <c r="D29" s="66" t="s">
        <v>408</v>
      </c>
      <c r="E29" s="66" t="s">
        <v>409</v>
      </c>
      <c r="F29" s="59">
        <v>45901</v>
      </c>
      <c r="G29" s="59">
        <v>46996</v>
      </c>
      <c r="H29" s="21" t="s">
        <v>410</v>
      </c>
      <c r="I29" s="37" t="s">
        <v>282</v>
      </c>
      <c r="J29" s="7" t="s">
        <v>162</v>
      </c>
      <c r="K29" s="11">
        <v>361180.07</v>
      </c>
      <c r="L29" s="11" t="s">
        <v>34</v>
      </c>
      <c r="M29" s="50" t="s">
        <v>155</v>
      </c>
      <c r="N29" s="50" t="s">
        <v>283</v>
      </c>
      <c r="O29" s="100" t="s">
        <v>411</v>
      </c>
      <c r="P29" s="69">
        <v>0.5</v>
      </c>
    </row>
    <row r="30" spans="1:16" s="3" customFormat="1" ht="37.15" customHeight="1">
      <c r="A30" s="75"/>
      <c r="B30" s="64"/>
      <c r="C30" s="67"/>
      <c r="D30" s="67"/>
      <c r="E30" s="67"/>
      <c r="F30" s="56"/>
      <c r="G30" s="56"/>
      <c r="H30" s="4" t="s">
        <v>412</v>
      </c>
      <c r="I30" s="23" t="s">
        <v>285</v>
      </c>
      <c r="J30" s="4" t="s">
        <v>162</v>
      </c>
      <c r="K30" s="6">
        <v>327194.69</v>
      </c>
      <c r="L30" s="6" t="s">
        <v>34</v>
      </c>
      <c r="M30" s="51"/>
      <c r="N30" s="55"/>
      <c r="O30" s="55"/>
      <c r="P30" s="70"/>
    </row>
    <row r="31" spans="1:16" s="3" customFormat="1" ht="37.15" customHeight="1">
      <c r="A31" s="75"/>
      <c r="B31" s="64"/>
      <c r="C31" s="67"/>
      <c r="D31" s="67"/>
      <c r="E31" s="67"/>
      <c r="F31" s="56"/>
      <c r="G31" s="56"/>
      <c r="H31" s="4" t="s">
        <v>413</v>
      </c>
      <c r="I31" s="23" t="s">
        <v>161</v>
      </c>
      <c r="J31" s="4" t="s">
        <v>162</v>
      </c>
      <c r="K31" s="6">
        <v>321883.88</v>
      </c>
      <c r="L31" s="6" t="s">
        <v>34</v>
      </c>
      <c r="M31" s="51"/>
      <c r="N31" s="55"/>
      <c r="O31" s="55"/>
      <c r="P31" s="70"/>
    </row>
    <row r="32" spans="1:16" s="3" customFormat="1" ht="37.15" customHeight="1">
      <c r="A32" s="75"/>
      <c r="B32" s="64"/>
      <c r="C32" s="67"/>
      <c r="D32" s="67"/>
      <c r="E32" s="67"/>
      <c r="F32" s="56"/>
      <c r="G32" s="56"/>
      <c r="H32" s="4" t="s">
        <v>414</v>
      </c>
      <c r="I32" s="23" t="s">
        <v>161</v>
      </c>
      <c r="J32" s="4" t="s">
        <v>162</v>
      </c>
      <c r="K32" s="6">
        <v>241685.34</v>
      </c>
      <c r="L32" s="6" t="s">
        <v>34</v>
      </c>
      <c r="M32" s="51"/>
      <c r="N32" s="55"/>
      <c r="O32" s="55"/>
      <c r="P32" s="70"/>
    </row>
    <row r="33" spans="1:16" s="3" customFormat="1" ht="37.15" customHeight="1">
      <c r="A33" s="75"/>
      <c r="B33" s="64"/>
      <c r="C33" s="67"/>
      <c r="D33" s="67"/>
      <c r="E33" s="67"/>
      <c r="F33" s="56"/>
      <c r="G33" s="56"/>
      <c r="H33" s="4" t="s">
        <v>415</v>
      </c>
      <c r="I33" s="23" t="s">
        <v>416</v>
      </c>
      <c r="J33" s="4" t="s">
        <v>154</v>
      </c>
      <c r="K33" s="6">
        <v>521110.78</v>
      </c>
      <c r="L33" s="6" t="s">
        <v>34</v>
      </c>
      <c r="M33" s="51"/>
      <c r="N33" s="55"/>
      <c r="O33" s="55"/>
      <c r="P33" s="70"/>
    </row>
    <row r="34" spans="1:16" s="3" customFormat="1" ht="37.15" customHeight="1">
      <c r="A34" s="75"/>
      <c r="B34" s="64"/>
      <c r="C34" s="67"/>
      <c r="D34" s="67"/>
      <c r="E34" s="67"/>
      <c r="F34" s="56"/>
      <c r="G34" s="56"/>
      <c r="H34" s="4" t="s">
        <v>417</v>
      </c>
      <c r="I34" s="23" t="s">
        <v>418</v>
      </c>
      <c r="J34" s="4" t="s">
        <v>166</v>
      </c>
      <c r="K34" s="6">
        <v>387084.66</v>
      </c>
      <c r="L34" s="6" t="s">
        <v>34</v>
      </c>
      <c r="M34" s="51"/>
      <c r="N34" s="55"/>
      <c r="O34" s="55"/>
      <c r="P34" s="70"/>
    </row>
    <row r="35" spans="1:16" s="3" customFormat="1" ht="37.15" customHeight="1">
      <c r="A35" s="75"/>
      <c r="B35" s="64"/>
      <c r="C35" s="67"/>
      <c r="D35" s="67"/>
      <c r="E35" s="67"/>
      <c r="F35" s="56"/>
      <c r="G35" s="56"/>
      <c r="H35" s="4" t="s">
        <v>419</v>
      </c>
      <c r="I35" s="23" t="s">
        <v>420</v>
      </c>
      <c r="J35" s="4" t="s">
        <v>166</v>
      </c>
      <c r="K35" s="6">
        <v>0</v>
      </c>
      <c r="L35" s="6"/>
      <c r="M35" s="51"/>
      <c r="N35" s="55"/>
      <c r="O35" s="55"/>
      <c r="P35" s="70"/>
    </row>
    <row r="36" spans="1:16" s="3" customFormat="1" ht="37.15" customHeight="1" thickBot="1">
      <c r="A36" s="76"/>
      <c r="B36" s="64"/>
      <c r="C36" s="67"/>
      <c r="D36" s="67"/>
      <c r="E36" s="67"/>
      <c r="F36" s="56"/>
      <c r="G36" s="56"/>
      <c r="H36" s="4" t="s">
        <v>421</v>
      </c>
      <c r="I36" s="23" t="s">
        <v>282</v>
      </c>
      <c r="J36" s="4" t="s">
        <v>162</v>
      </c>
      <c r="K36" s="6">
        <v>2560000</v>
      </c>
      <c r="L36" s="6" t="s">
        <v>422</v>
      </c>
      <c r="M36" s="52"/>
      <c r="N36" s="55"/>
      <c r="O36" s="55"/>
      <c r="P36" s="70"/>
    </row>
    <row r="37" spans="1:16" s="3" customFormat="1" ht="37.15" customHeight="1">
      <c r="A37" s="60" t="s">
        <v>423</v>
      </c>
      <c r="B37" s="63" t="s">
        <v>424</v>
      </c>
      <c r="C37" s="66" t="s">
        <v>425</v>
      </c>
      <c r="D37" s="66" t="s">
        <v>426</v>
      </c>
      <c r="E37" s="66" t="s">
        <v>427</v>
      </c>
      <c r="F37" s="59">
        <v>45901</v>
      </c>
      <c r="G37" s="59">
        <v>46996</v>
      </c>
      <c r="H37" s="21" t="s">
        <v>428</v>
      </c>
      <c r="I37" s="37" t="s">
        <v>429</v>
      </c>
      <c r="J37" s="7" t="s">
        <v>162</v>
      </c>
      <c r="K37" s="11">
        <v>543965.24</v>
      </c>
      <c r="L37" s="11" t="s">
        <v>391</v>
      </c>
      <c r="M37" s="50" t="s">
        <v>236</v>
      </c>
      <c r="N37" s="50" t="s">
        <v>237</v>
      </c>
      <c r="O37" s="100" t="s">
        <v>430</v>
      </c>
      <c r="P37" s="69">
        <v>0.5</v>
      </c>
    </row>
    <row r="38" spans="1:16" s="3" customFormat="1" ht="37.15" customHeight="1">
      <c r="A38" s="95"/>
      <c r="B38" s="96"/>
      <c r="C38" s="91"/>
      <c r="D38" s="91"/>
      <c r="E38" s="91"/>
      <c r="F38" s="92"/>
      <c r="G38" s="92"/>
      <c r="H38" s="40" t="s">
        <v>431</v>
      </c>
      <c r="I38" s="41" t="s">
        <v>432</v>
      </c>
      <c r="J38" s="17" t="s">
        <v>162</v>
      </c>
      <c r="K38" s="20">
        <v>235233.7</v>
      </c>
      <c r="L38" s="20" t="s">
        <v>391</v>
      </c>
      <c r="M38" s="51"/>
      <c r="N38" s="51"/>
      <c r="O38" s="93"/>
      <c r="P38" s="94"/>
    </row>
    <row r="39" spans="1:16" s="3" customFormat="1" ht="37.15" customHeight="1">
      <c r="A39" s="95"/>
      <c r="B39" s="96"/>
      <c r="C39" s="91"/>
      <c r="D39" s="91"/>
      <c r="E39" s="91"/>
      <c r="F39" s="92"/>
      <c r="G39" s="92"/>
      <c r="H39" s="40" t="s">
        <v>433</v>
      </c>
      <c r="I39" s="41" t="s">
        <v>434</v>
      </c>
      <c r="J39" s="17" t="s">
        <v>162</v>
      </c>
      <c r="K39" s="20">
        <v>60214.54</v>
      </c>
      <c r="L39" s="20" t="s">
        <v>34</v>
      </c>
      <c r="M39" s="51"/>
      <c r="N39" s="51"/>
      <c r="O39" s="93"/>
      <c r="P39" s="94"/>
    </row>
    <row r="40" spans="1:16" s="3" customFormat="1" ht="37.15" customHeight="1">
      <c r="A40" s="95"/>
      <c r="B40" s="96"/>
      <c r="C40" s="91"/>
      <c r="D40" s="91"/>
      <c r="E40" s="91"/>
      <c r="F40" s="92"/>
      <c r="G40" s="92"/>
      <c r="H40" s="40" t="s">
        <v>435</v>
      </c>
      <c r="I40" s="41" t="s">
        <v>436</v>
      </c>
      <c r="J40" s="17" t="s">
        <v>162</v>
      </c>
      <c r="K40" s="20">
        <v>263293.2</v>
      </c>
      <c r="L40" s="20" t="s">
        <v>391</v>
      </c>
      <c r="M40" s="51"/>
      <c r="N40" s="51"/>
      <c r="O40" s="93"/>
      <c r="P40" s="94"/>
    </row>
    <row r="41" spans="1:16" s="3" customFormat="1" ht="37.15" customHeight="1">
      <c r="A41" s="95"/>
      <c r="B41" s="96"/>
      <c r="C41" s="91"/>
      <c r="D41" s="91"/>
      <c r="E41" s="91"/>
      <c r="F41" s="92"/>
      <c r="G41" s="92"/>
      <c r="H41" s="40" t="s">
        <v>437</v>
      </c>
      <c r="I41" s="41" t="s">
        <v>219</v>
      </c>
      <c r="J41" s="17" t="s">
        <v>162</v>
      </c>
      <c r="K41" s="20">
        <v>710892</v>
      </c>
      <c r="L41" s="20" t="s">
        <v>391</v>
      </c>
      <c r="M41" s="51"/>
      <c r="N41" s="51"/>
      <c r="O41" s="93"/>
      <c r="P41" s="94"/>
    </row>
    <row r="42" spans="1:16" s="3" customFormat="1" ht="37.15" customHeight="1">
      <c r="A42" s="95"/>
      <c r="B42" s="96"/>
      <c r="C42" s="91"/>
      <c r="D42" s="91"/>
      <c r="E42" s="91"/>
      <c r="F42" s="92"/>
      <c r="G42" s="92"/>
      <c r="H42" s="40" t="s">
        <v>287</v>
      </c>
      <c r="I42" s="41" t="s">
        <v>438</v>
      </c>
      <c r="J42" s="17" t="s">
        <v>154</v>
      </c>
      <c r="K42" s="20">
        <v>506054.66</v>
      </c>
      <c r="L42" s="38" t="s">
        <v>391</v>
      </c>
      <c r="M42" s="51"/>
      <c r="N42" s="51"/>
      <c r="O42" s="93"/>
      <c r="P42" s="94"/>
    </row>
    <row r="43" spans="1:16" s="3" customFormat="1" ht="37.15" customHeight="1">
      <c r="A43" s="95"/>
      <c r="B43" s="96"/>
      <c r="C43" s="91"/>
      <c r="D43" s="91"/>
      <c r="E43" s="91"/>
      <c r="F43" s="92"/>
      <c r="G43" s="92"/>
      <c r="H43" s="40" t="s">
        <v>439</v>
      </c>
      <c r="I43" s="41" t="s">
        <v>440</v>
      </c>
      <c r="J43" s="17" t="s">
        <v>154</v>
      </c>
      <c r="K43" s="20">
        <v>320731</v>
      </c>
      <c r="L43" s="6" t="s">
        <v>391</v>
      </c>
      <c r="M43" s="51"/>
      <c r="N43" s="51"/>
      <c r="O43" s="93"/>
      <c r="P43" s="94"/>
    </row>
    <row r="44" spans="1:16" s="3" customFormat="1" ht="37.15" customHeight="1">
      <c r="A44" s="61"/>
      <c r="B44" s="64"/>
      <c r="C44" s="67"/>
      <c r="D44" s="67"/>
      <c r="E44" s="67"/>
      <c r="F44" s="56"/>
      <c r="G44" s="56"/>
      <c r="H44" s="4" t="s">
        <v>441</v>
      </c>
      <c r="I44" s="23" t="s">
        <v>442</v>
      </c>
      <c r="J44" s="4" t="s">
        <v>154</v>
      </c>
      <c r="K44" s="6">
        <v>34767.72</v>
      </c>
      <c r="L44" s="19" t="s">
        <v>391</v>
      </c>
      <c r="M44" s="51"/>
      <c r="N44" s="55"/>
      <c r="O44" s="55"/>
      <c r="P44" s="70"/>
    </row>
    <row r="45" spans="1:16" s="3" customFormat="1" ht="37.15" customHeight="1">
      <c r="A45" s="61"/>
      <c r="B45" s="64"/>
      <c r="C45" s="67"/>
      <c r="D45" s="67"/>
      <c r="E45" s="67"/>
      <c r="F45" s="56"/>
      <c r="G45" s="56"/>
      <c r="H45" s="4" t="s">
        <v>443</v>
      </c>
      <c r="I45" s="23" t="s">
        <v>444</v>
      </c>
      <c r="J45" s="4" t="s">
        <v>154</v>
      </c>
      <c r="K45" s="6">
        <v>25485</v>
      </c>
      <c r="L45" s="6" t="s">
        <v>391</v>
      </c>
      <c r="M45" s="51"/>
      <c r="N45" s="55"/>
      <c r="O45" s="55"/>
      <c r="P45" s="70"/>
    </row>
    <row r="46" spans="1:16" s="3" customFormat="1" ht="37.15" customHeight="1">
      <c r="A46" s="61"/>
      <c r="B46" s="64"/>
      <c r="C46" s="67"/>
      <c r="D46" s="67"/>
      <c r="E46" s="67"/>
      <c r="F46" s="56"/>
      <c r="G46" s="56"/>
      <c r="H46" s="4" t="s">
        <v>395</v>
      </c>
      <c r="I46" s="23" t="s">
        <v>191</v>
      </c>
      <c r="J46" s="4" t="s">
        <v>166</v>
      </c>
      <c r="K46" s="6">
        <v>280004.96999999997</v>
      </c>
      <c r="L46" s="6" t="s">
        <v>391</v>
      </c>
      <c r="M46" s="51"/>
      <c r="N46" s="55"/>
      <c r="O46" s="55"/>
      <c r="P46" s="70"/>
    </row>
    <row r="47" spans="1:16" s="3" customFormat="1" ht="37.15" customHeight="1" thickBot="1">
      <c r="A47" s="61"/>
      <c r="B47" s="64"/>
      <c r="C47" s="67"/>
      <c r="D47" s="67"/>
      <c r="E47" s="67"/>
      <c r="F47" s="56"/>
      <c r="G47" s="56"/>
      <c r="H47" s="4" t="s">
        <v>445</v>
      </c>
      <c r="I47" s="23" t="s">
        <v>393</v>
      </c>
      <c r="J47" s="4" t="s">
        <v>166</v>
      </c>
      <c r="K47" s="6">
        <v>280004.96999999997</v>
      </c>
      <c r="L47" s="6" t="s">
        <v>391</v>
      </c>
      <c r="M47" s="52"/>
      <c r="N47" s="55"/>
      <c r="O47" s="55"/>
      <c r="P47" s="70"/>
    </row>
    <row r="48" spans="1:16" s="3" customFormat="1" ht="37.15" customHeight="1">
      <c r="A48" s="60" t="s">
        <v>446</v>
      </c>
      <c r="B48" s="71" t="s">
        <v>447</v>
      </c>
      <c r="C48" s="66" t="s">
        <v>448</v>
      </c>
      <c r="D48" s="66" t="s">
        <v>449</v>
      </c>
      <c r="E48" s="66" t="s">
        <v>450</v>
      </c>
      <c r="F48" s="59">
        <v>45901</v>
      </c>
      <c r="G48" s="101">
        <v>46996</v>
      </c>
      <c r="H48" s="21" t="s">
        <v>451</v>
      </c>
      <c r="I48" s="37" t="s">
        <v>204</v>
      </c>
      <c r="J48" s="7" t="s">
        <v>162</v>
      </c>
      <c r="K48" s="11">
        <v>350069.2</v>
      </c>
      <c r="L48" s="11"/>
      <c r="M48" s="50" t="s">
        <v>236</v>
      </c>
      <c r="N48" s="50" t="s">
        <v>305</v>
      </c>
      <c r="O48" s="100" t="s">
        <v>452</v>
      </c>
      <c r="P48" s="69">
        <v>0.5</v>
      </c>
    </row>
    <row r="49" spans="1:16" s="3" customFormat="1" ht="37.15" customHeight="1">
      <c r="A49" s="61"/>
      <c r="B49" s="72"/>
      <c r="C49" s="67"/>
      <c r="D49" s="67"/>
      <c r="E49" s="91"/>
      <c r="F49" s="56"/>
      <c r="G49" s="56"/>
      <c r="H49" s="4" t="s">
        <v>67</v>
      </c>
      <c r="I49" s="23" t="s">
        <v>453</v>
      </c>
      <c r="J49" s="4" t="s">
        <v>154</v>
      </c>
      <c r="K49" s="6">
        <v>404600</v>
      </c>
      <c r="L49" s="6"/>
      <c r="M49" s="51"/>
      <c r="N49" s="55"/>
      <c r="O49" s="55"/>
      <c r="P49" s="70"/>
    </row>
    <row r="50" spans="1:16" s="3" customFormat="1" ht="37.15" customHeight="1">
      <c r="A50" s="61"/>
      <c r="B50" s="72"/>
      <c r="C50" s="67"/>
      <c r="D50" s="67"/>
      <c r="E50" s="91"/>
      <c r="F50" s="56"/>
      <c r="G50" s="56"/>
      <c r="H50" s="4" t="s">
        <v>316</v>
      </c>
      <c r="I50" s="23" t="s">
        <v>317</v>
      </c>
      <c r="J50" s="4" t="s">
        <v>154</v>
      </c>
      <c r="K50" s="6">
        <v>379422.4</v>
      </c>
      <c r="L50" s="6"/>
      <c r="M50" s="51"/>
      <c r="N50" s="55"/>
      <c r="O50" s="55"/>
      <c r="P50" s="70"/>
    </row>
    <row r="51" spans="1:16" s="3" customFormat="1" ht="37.15" customHeight="1">
      <c r="A51" s="61"/>
      <c r="B51" s="72"/>
      <c r="C51" s="67"/>
      <c r="D51" s="67"/>
      <c r="E51" s="91"/>
      <c r="F51" s="56"/>
      <c r="G51" s="56"/>
      <c r="H51" s="4" t="s">
        <v>36</v>
      </c>
      <c r="I51" s="23" t="s">
        <v>285</v>
      </c>
      <c r="J51" s="4" t="s">
        <v>162</v>
      </c>
      <c r="K51" s="6">
        <v>333457.59999999998</v>
      </c>
      <c r="L51" s="6"/>
      <c r="M51" s="51"/>
      <c r="N51" s="55"/>
      <c r="O51" s="55"/>
      <c r="P51" s="70"/>
    </row>
    <row r="52" spans="1:16" s="3" customFormat="1" ht="37.15" customHeight="1">
      <c r="A52" s="61"/>
      <c r="B52" s="72"/>
      <c r="C52" s="67"/>
      <c r="D52" s="67"/>
      <c r="E52" s="91"/>
      <c r="F52" s="56"/>
      <c r="G52" s="56"/>
      <c r="H52" s="4" t="s">
        <v>160</v>
      </c>
      <c r="I52" s="23" t="s">
        <v>161</v>
      </c>
      <c r="J52" s="4" t="s">
        <v>162</v>
      </c>
      <c r="K52" s="6">
        <v>466060</v>
      </c>
      <c r="L52" s="6"/>
      <c r="M52" s="51"/>
      <c r="N52" s="55"/>
      <c r="O52" s="55"/>
      <c r="P52" s="70"/>
    </row>
    <row r="53" spans="1:16" s="3" customFormat="1" ht="37.15" customHeight="1">
      <c r="A53" s="61"/>
      <c r="B53" s="72"/>
      <c r="C53" s="67"/>
      <c r="D53" s="67"/>
      <c r="E53" s="91"/>
      <c r="F53" s="56"/>
      <c r="G53" s="56"/>
      <c r="H53" s="4" t="s">
        <v>454</v>
      </c>
      <c r="I53" s="23" t="s">
        <v>165</v>
      </c>
      <c r="J53" s="4" t="s">
        <v>166</v>
      </c>
      <c r="K53" s="6">
        <v>319216.8</v>
      </c>
      <c r="L53" s="6"/>
      <c r="M53" s="51"/>
      <c r="N53" s="55"/>
      <c r="O53" s="55"/>
      <c r="P53" s="70"/>
    </row>
    <row r="54" spans="1:16" s="3" customFormat="1" ht="37.15" customHeight="1">
      <c r="A54" s="61"/>
      <c r="B54" s="72"/>
      <c r="C54" s="67"/>
      <c r="D54" s="67"/>
      <c r="E54" s="91"/>
      <c r="F54" s="56"/>
      <c r="G54" s="56"/>
      <c r="H54" s="4" t="s">
        <v>455</v>
      </c>
      <c r="I54" s="23" t="s">
        <v>145</v>
      </c>
      <c r="J54" s="4" t="s">
        <v>154</v>
      </c>
      <c r="K54" s="6">
        <v>46200</v>
      </c>
      <c r="L54" s="6"/>
      <c r="M54" s="51"/>
      <c r="N54" s="55"/>
      <c r="O54" s="55"/>
      <c r="P54" s="70"/>
    </row>
    <row r="55" spans="1:16" s="3" customFormat="1" ht="37.15" customHeight="1">
      <c r="A55" s="61"/>
      <c r="B55" s="72"/>
      <c r="C55" s="67"/>
      <c r="D55" s="67"/>
      <c r="E55" s="91"/>
      <c r="F55" s="56"/>
      <c r="G55" s="56"/>
      <c r="H55" s="4" t="s">
        <v>456</v>
      </c>
      <c r="I55" s="23" t="s">
        <v>285</v>
      </c>
      <c r="J55" s="4" t="s">
        <v>162</v>
      </c>
      <c r="K55" s="6">
        <v>46130</v>
      </c>
      <c r="L55" s="6"/>
      <c r="M55" s="51"/>
      <c r="N55" s="55"/>
      <c r="O55" s="55"/>
      <c r="P55" s="70"/>
    </row>
    <row r="56" spans="1:16" s="3" customFormat="1" ht="37.15" customHeight="1" thickBot="1">
      <c r="A56" s="61"/>
      <c r="B56" s="72"/>
      <c r="C56" s="67"/>
      <c r="D56" s="67"/>
      <c r="E56" s="91"/>
      <c r="F56" s="56"/>
      <c r="G56" s="56"/>
      <c r="H56" s="4" t="s">
        <v>457</v>
      </c>
      <c r="I56" s="23" t="s">
        <v>458</v>
      </c>
      <c r="J56" s="4" t="s">
        <v>162</v>
      </c>
      <c r="K56" s="6">
        <v>46200</v>
      </c>
      <c r="L56" s="6"/>
      <c r="M56" s="51"/>
      <c r="N56" s="55"/>
      <c r="O56" s="55"/>
      <c r="P56" s="70"/>
    </row>
    <row r="57" spans="1:16" s="3" customFormat="1" ht="37.15" customHeight="1">
      <c r="A57" s="60" t="s">
        <v>459</v>
      </c>
      <c r="B57" s="63" t="s">
        <v>460</v>
      </c>
      <c r="C57" s="66" t="s">
        <v>461</v>
      </c>
      <c r="D57" s="97" t="s">
        <v>462</v>
      </c>
      <c r="E57" s="66" t="s">
        <v>463</v>
      </c>
      <c r="F57" s="59">
        <v>45870</v>
      </c>
      <c r="G57" s="59">
        <v>46965</v>
      </c>
      <c r="H57" s="49" t="s">
        <v>464</v>
      </c>
      <c r="I57" s="37" t="s">
        <v>465</v>
      </c>
      <c r="J57" s="7" t="s">
        <v>154</v>
      </c>
      <c r="K57" s="11">
        <v>491639.37</v>
      </c>
      <c r="L57" s="11"/>
      <c r="M57" s="50" t="s">
        <v>155</v>
      </c>
      <c r="N57" s="50" t="s">
        <v>318</v>
      </c>
      <c r="O57" s="100" t="s">
        <v>392</v>
      </c>
      <c r="P57" s="69">
        <v>0.5</v>
      </c>
    </row>
    <row r="58" spans="1:16" s="3" customFormat="1" ht="37.15" customHeight="1">
      <c r="A58" s="95"/>
      <c r="B58" s="96"/>
      <c r="C58" s="91"/>
      <c r="D58" s="98"/>
      <c r="E58" s="91"/>
      <c r="F58" s="92"/>
      <c r="G58" s="92"/>
      <c r="H58" s="40" t="s">
        <v>466</v>
      </c>
      <c r="I58" s="41" t="s">
        <v>467</v>
      </c>
      <c r="J58" s="17" t="s">
        <v>154</v>
      </c>
      <c r="K58" s="20">
        <v>115796.8</v>
      </c>
      <c r="L58" s="20"/>
      <c r="M58" s="51"/>
      <c r="N58" s="51"/>
      <c r="O58" s="93"/>
      <c r="P58" s="94"/>
    </row>
    <row r="59" spans="1:16" s="3" customFormat="1" ht="37.15" customHeight="1">
      <c r="A59" s="95"/>
      <c r="B59" s="96"/>
      <c r="C59" s="91"/>
      <c r="D59" s="98"/>
      <c r="E59" s="91"/>
      <c r="F59" s="92"/>
      <c r="G59" s="92"/>
      <c r="H59" s="40" t="s">
        <v>468</v>
      </c>
      <c r="I59" s="41" t="s">
        <v>469</v>
      </c>
      <c r="J59" s="17" t="s">
        <v>166</v>
      </c>
      <c r="K59" s="20">
        <v>306483.84000000003</v>
      </c>
      <c r="L59" s="20"/>
      <c r="M59" s="51"/>
      <c r="N59" s="51"/>
      <c r="O59" s="93"/>
      <c r="P59" s="94"/>
    </row>
    <row r="60" spans="1:16" s="3" customFormat="1" ht="37.15" customHeight="1">
      <c r="A60" s="95"/>
      <c r="B60" s="96"/>
      <c r="C60" s="91"/>
      <c r="D60" s="98"/>
      <c r="E60" s="91"/>
      <c r="F60" s="92"/>
      <c r="G60" s="92"/>
      <c r="H60" s="40" t="s">
        <v>287</v>
      </c>
      <c r="I60" s="41" t="s">
        <v>470</v>
      </c>
      <c r="J60" s="17" t="s">
        <v>154</v>
      </c>
      <c r="K60" s="20">
        <v>200027.59</v>
      </c>
      <c r="L60" s="20"/>
      <c r="M60" s="51"/>
      <c r="N60" s="51"/>
      <c r="O60" s="93"/>
      <c r="P60" s="94"/>
    </row>
    <row r="61" spans="1:16" s="3" customFormat="1" ht="37.15" customHeight="1">
      <c r="A61" s="95"/>
      <c r="B61" s="96"/>
      <c r="C61" s="91"/>
      <c r="D61" s="98"/>
      <c r="E61" s="91"/>
      <c r="F61" s="92"/>
      <c r="G61" s="92"/>
      <c r="H61" s="40" t="s">
        <v>395</v>
      </c>
      <c r="I61" s="41" t="s">
        <v>191</v>
      </c>
      <c r="J61" s="17" t="s">
        <v>166</v>
      </c>
      <c r="K61" s="20">
        <v>0</v>
      </c>
      <c r="L61" s="20"/>
      <c r="M61" s="51"/>
      <c r="N61" s="51"/>
      <c r="O61" s="93"/>
      <c r="P61" s="94"/>
    </row>
    <row r="62" spans="1:16" s="3" customFormat="1" ht="37.15" customHeight="1">
      <c r="A62" s="95"/>
      <c r="B62" s="96"/>
      <c r="C62" s="91"/>
      <c r="D62" s="98"/>
      <c r="E62" s="91"/>
      <c r="F62" s="92"/>
      <c r="G62" s="92"/>
      <c r="H62" s="40" t="s">
        <v>471</v>
      </c>
      <c r="I62" s="41" t="s">
        <v>472</v>
      </c>
      <c r="J62" s="17" t="s">
        <v>154</v>
      </c>
      <c r="K62" s="20">
        <v>204815.8</v>
      </c>
      <c r="L62" s="20"/>
      <c r="M62" s="51"/>
      <c r="N62" s="51"/>
      <c r="O62" s="93"/>
      <c r="P62" s="94"/>
    </row>
    <row r="63" spans="1:16" s="3" customFormat="1" ht="37.15" customHeight="1">
      <c r="A63" s="61"/>
      <c r="B63" s="64"/>
      <c r="C63" s="67"/>
      <c r="D63" s="67"/>
      <c r="E63" s="67"/>
      <c r="F63" s="56"/>
      <c r="G63" s="56"/>
      <c r="H63" s="43" t="s">
        <v>473</v>
      </c>
      <c r="I63" s="23" t="s">
        <v>474</v>
      </c>
      <c r="J63" s="4" t="s">
        <v>166</v>
      </c>
      <c r="K63" s="6">
        <v>634793.6</v>
      </c>
      <c r="L63" s="6"/>
      <c r="M63" s="51"/>
      <c r="N63" s="55"/>
      <c r="O63" s="55"/>
      <c r="P63" s="70"/>
    </row>
    <row r="64" spans="1:16" s="3" customFormat="1" ht="37.15" customHeight="1">
      <c r="A64" s="61"/>
      <c r="B64" s="64"/>
      <c r="C64" s="67"/>
      <c r="D64" s="67"/>
      <c r="E64" s="67"/>
      <c r="F64" s="56"/>
      <c r="G64" s="56"/>
      <c r="H64" s="43" t="s">
        <v>475</v>
      </c>
      <c r="I64" s="23" t="s">
        <v>476</v>
      </c>
      <c r="J64" s="4" t="s">
        <v>166</v>
      </c>
      <c r="K64" s="6">
        <v>0</v>
      </c>
      <c r="L64" s="6"/>
      <c r="M64" s="51"/>
      <c r="N64" s="55"/>
      <c r="O64" s="55"/>
      <c r="P64" s="70"/>
    </row>
    <row r="65" spans="1:16" s="3" customFormat="1" ht="37.15" customHeight="1">
      <c r="A65" s="61"/>
      <c r="B65" s="64"/>
      <c r="C65" s="67"/>
      <c r="D65" s="67"/>
      <c r="E65" s="67"/>
      <c r="F65" s="56"/>
      <c r="G65" s="56"/>
      <c r="H65" s="43" t="s">
        <v>477</v>
      </c>
      <c r="I65" s="23" t="s">
        <v>478</v>
      </c>
      <c r="J65" s="4" t="s">
        <v>162</v>
      </c>
      <c r="K65" s="6">
        <v>433781.6</v>
      </c>
      <c r="L65" s="6"/>
      <c r="M65" s="51"/>
      <c r="N65" s="55"/>
      <c r="O65" s="55"/>
      <c r="P65" s="70"/>
    </row>
    <row r="66" spans="1:16" s="3" customFormat="1" ht="37.15" customHeight="1" thickBot="1">
      <c r="A66" s="61"/>
      <c r="B66" s="64"/>
      <c r="C66" s="67"/>
      <c r="D66" s="67"/>
      <c r="E66" s="67"/>
      <c r="F66" s="56"/>
      <c r="G66" s="56"/>
      <c r="H66" s="43" t="s">
        <v>479</v>
      </c>
      <c r="I66" s="23" t="s">
        <v>161</v>
      </c>
      <c r="J66" s="4" t="s">
        <v>162</v>
      </c>
      <c r="K66" s="6">
        <v>228955.74</v>
      </c>
      <c r="L66" s="6"/>
      <c r="M66" s="52"/>
      <c r="N66" s="55"/>
      <c r="O66" s="55"/>
      <c r="P66" s="70"/>
    </row>
    <row r="67" spans="1:16" s="3" customFormat="1" ht="37.15" customHeight="1">
      <c r="A67" s="60" t="s">
        <v>480</v>
      </c>
      <c r="B67" s="63" t="s">
        <v>481</v>
      </c>
      <c r="C67" s="66" t="s">
        <v>482</v>
      </c>
      <c r="D67" s="66" t="s">
        <v>483</v>
      </c>
      <c r="E67" s="66" t="s">
        <v>484</v>
      </c>
      <c r="F67" s="59">
        <v>45931</v>
      </c>
      <c r="G67" s="59">
        <v>47026</v>
      </c>
      <c r="H67" s="21" t="s">
        <v>485</v>
      </c>
      <c r="I67" s="37" t="s">
        <v>486</v>
      </c>
      <c r="J67" s="7" t="s">
        <v>162</v>
      </c>
      <c r="K67" s="11">
        <v>969460.8</v>
      </c>
      <c r="L67" s="11" t="s">
        <v>34</v>
      </c>
      <c r="M67" s="50" t="s">
        <v>155</v>
      </c>
      <c r="N67" s="50" t="s">
        <v>283</v>
      </c>
      <c r="O67" s="100" t="s">
        <v>487</v>
      </c>
      <c r="P67" s="69">
        <v>0.5</v>
      </c>
    </row>
    <row r="68" spans="1:16" s="3" customFormat="1" ht="37.15" customHeight="1">
      <c r="A68" s="95"/>
      <c r="B68" s="96"/>
      <c r="C68" s="91"/>
      <c r="D68" s="91"/>
      <c r="E68" s="91"/>
      <c r="F68" s="92"/>
      <c r="G68" s="92"/>
      <c r="H68" s="40" t="s">
        <v>488</v>
      </c>
      <c r="I68" s="41" t="s">
        <v>489</v>
      </c>
      <c r="J68" s="17" t="s">
        <v>166</v>
      </c>
      <c r="K68" s="20">
        <v>804573</v>
      </c>
      <c r="L68" s="20" t="s">
        <v>34</v>
      </c>
      <c r="M68" s="51"/>
      <c r="N68" s="51"/>
      <c r="O68" s="93"/>
      <c r="P68" s="94"/>
    </row>
    <row r="69" spans="1:16" s="3" customFormat="1" ht="37.15" customHeight="1">
      <c r="A69" s="95"/>
      <c r="B69" s="96"/>
      <c r="C69" s="91"/>
      <c r="D69" s="91"/>
      <c r="E69" s="91"/>
      <c r="F69" s="92"/>
      <c r="G69" s="92"/>
      <c r="H69" s="40" t="s">
        <v>490</v>
      </c>
      <c r="I69" s="41" t="s">
        <v>486</v>
      </c>
      <c r="J69" s="17" t="s">
        <v>162</v>
      </c>
      <c r="K69" s="20">
        <v>397320</v>
      </c>
      <c r="L69" s="20" t="s">
        <v>34</v>
      </c>
      <c r="M69" s="51"/>
      <c r="N69" s="51"/>
      <c r="O69" s="93"/>
      <c r="P69" s="94"/>
    </row>
    <row r="70" spans="1:16" s="3" customFormat="1" ht="37.15" customHeight="1">
      <c r="A70" s="95"/>
      <c r="B70" s="96"/>
      <c r="C70" s="91"/>
      <c r="D70" s="91"/>
      <c r="E70" s="91"/>
      <c r="F70" s="92"/>
      <c r="G70" s="92"/>
      <c r="H70" s="40" t="s">
        <v>491</v>
      </c>
      <c r="I70" s="41" t="s">
        <v>181</v>
      </c>
      <c r="J70" s="17" t="s">
        <v>166</v>
      </c>
      <c r="K70" s="20">
        <v>276752.3</v>
      </c>
      <c r="L70" s="20"/>
      <c r="M70" s="51"/>
      <c r="N70" s="51"/>
      <c r="O70" s="93"/>
      <c r="P70" s="94"/>
    </row>
    <row r="71" spans="1:16" s="3" customFormat="1" ht="37.15" customHeight="1">
      <c r="A71" s="61"/>
      <c r="B71" s="64"/>
      <c r="C71" s="91"/>
      <c r="D71" s="67"/>
      <c r="E71" s="67"/>
      <c r="F71" s="56"/>
      <c r="G71" s="56"/>
      <c r="H71" s="4" t="s">
        <v>492</v>
      </c>
      <c r="I71" s="23" t="s">
        <v>161</v>
      </c>
      <c r="J71" s="4" t="s">
        <v>162</v>
      </c>
      <c r="K71" s="6">
        <v>787562.4</v>
      </c>
      <c r="L71" s="6"/>
      <c r="M71" s="51"/>
      <c r="N71" s="55"/>
      <c r="O71" s="55"/>
      <c r="P71" s="70"/>
    </row>
    <row r="72" spans="1:16" s="3" customFormat="1" ht="37.15" customHeight="1">
      <c r="A72" s="61"/>
      <c r="B72" s="64"/>
      <c r="C72" s="91"/>
      <c r="D72" s="67"/>
      <c r="E72" s="67"/>
      <c r="F72" s="56"/>
      <c r="G72" s="56"/>
      <c r="H72" s="4" t="s">
        <v>493</v>
      </c>
      <c r="I72" s="23" t="s">
        <v>292</v>
      </c>
      <c r="J72" s="4" t="s">
        <v>154</v>
      </c>
      <c r="K72" s="6">
        <v>318051.45</v>
      </c>
      <c r="L72" s="6"/>
      <c r="M72" s="51"/>
      <c r="N72" s="55"/>
      <c r="O72" s="55"/>
      <c r="P72" s="70"/>
    </row>
    <row r="73" spans="1:16" s="3" customFormat="1" ht="37.15" customHeight="1">
      <c r="A73" s="61"/>
      <c r="B73" s="64"/>
      <c r="C73" s="91"/>
      <c r="D73" s="67"/>
      <c r="E73" s="67"/>
      <c r="F73" s="56"/>
      <c r="G73" s="56"/>
      <c r="H73" s="4" t="s">
        <v>494</v>
      </c>
      <c r="I73" s="23" t="s">
        <v>495</v>
      </c>
      <c r="J73" s="4" t="s">
        <v>154</v>
      </c>
      <c r="K73" s="6">
        <v>638206.19999999995</v>
      </c>
      <c r="L73" s="6" t="s">
        <v>34</v>
      </c>
      <c r="M73" s="51"/>
      <c r="N73" s="55"/>
      <c r="O73" s="55"/>
      <c r="P73" s="70"/>
    </row>
    <row r="74" spans="1:16" s="3" customFormat="1" ht="37.15" customHeight="1" thickBot="1">
      <c r="A74" s="61"/>
      <c r="B74" s="64"/>
      <c r="C74" s="91"/>
      <c r="D74" s="67"/>
      <c r="E74" s="67"/>
      <c r="F74" s="56"/>
      <c r="G74" s="56"/>
      <c r="H74" s="4" t="s">
        <v>160</v>
      </c>
      <c r="I74" s="23" t="s">
        <v>161</v>
      </c>
      <c r="J74" s="4" t="s">
        <v>162</v>
      </c>
      <c r="K74" s="6">
        <v>100000</v>
      </c>
      <c r="L74" s="6" t="s">
        <v>422</v>
      </c>
      <c r="M74" s="51"/>
      <c r="N74" s="56"/>
      <c r="O74" s="56"/>
      <c r="P74" s="70"/>
    </row>
    <row r="75" spans="1:16" s="3" customFormat="1" ht="37.15" customHeight="1">
      <c r="A75" s="60" t="s">
        <v>496</v>
      </c>
      <c r="B75" s="63" t="s">
        <v>497</v>
      </c>
      <c r="C75" s="66" t="s">
        <v>498</v>
      </c>
      <c r="D75" s="66" t="s">
        <v>499</v>
      </c>
      <c r="E75" s="66" t="s">
        <v>500</v>
      </c>
      <c r="F75" s="59">
        <v>45901</v>
      </c>
      <c r="G75" s="59">
        <v>46996</v>
      </c>
      <c r="H75" s="21" t="s">
        <v>501</v>
      </c>
      <c r="I75" s="37" t="s">
        <v>168</v>
      </c>
      <c r="J75" s="7" t="s">
        <v>162</v>
      </c>
      <c r="K75" s="11">
        <v>1076052</v>
      </c>
      <c r="L75" s="11" t="s">
        <v>391</v>
      </c>
      <c r="M75" s="50" t="s">
        <v>210</v>
      </c>
      <c r="N75" s="50" t="s">
        <v>211</v>
      </c>
      <c r="O75" s="100" t="s">
        <v>502</v>
      </c>
      <c r="P75" s="69">
        <v>0.5</v>
      </c>
    </row>
    <row r="76" spans="1:16" s="3" customFormat="1" ht="37.15" customHeight="1">
      <c r="A76" s="61"/>
      <c r="B76" s="64"/>
      <c r="C76" s="67"/>
      <c r="D76" s="67"/>
      <c r="E76" s="67"/>
      <c r="F76" s="56"/>
      <c r="G76" s="56"/>
      <c r="H76" s="4" t="s">
        <v>503</v>
      </c>
      <c r="I76" s="23" t="s">
        <v>217</v>
      </c>
      <c r="J76" s="4" t="s">
        <v>162</v>
      </c>
      <c r="K76" s="6">
        <v>407433.6</v>
      </c>
      <c r="L76" s="6" t="s">
        <v>391</v>
      </c>
      <c r="M76" s="51"/>
      <c r="N76" s="55"/>
      <c r="O76" s="55"/>
      <c r="P76" s="70"/>
    </row>
    <row r="77" spans="1:16" s="3" customFormat="1" ht="37.15" customHeight="1">
      <c r="A77" s="61"/>
      <c r="B77" s="64"/>
      <c r="C77" s="67"/>
      <c r="D77" s="67"/>
      <c r="E77" s="67"/>
      <c r="F77" s="56"/>
      <c r="G77" s="56"/>
      <c r="H77" s="4" t="s">
        <v>504</v>
      </c>
      <c r="I77" s="23" t="s">
        <v>505</v>
      </c>
      <c r="J77" s="4" t="s">
        <v>162</v>
      </c>
      <c r="K77" s="6">
        <v>350144.2</v>
      </c>
      <c r="L77" s="6" t="s">
        <v>391</v>
      </c>
      <c r="M77" s="51"/>
      <c r="N77" s="55"/>
      <c r="O77" s="55"/>
      <c r="P77" s="70"/>
    </row>
    <row r="78" spans="1:16" s="3" customFormat="1" ht="37.15" customHeight="1">
      <c r="A78" s="61"/>
      <c r="B78" s="64"/>
      <c r="C78" s="67"/>
      <c r="D78" s="67"/>
      <c r="E78" s="67"/>
      <c r="F78" s="56"/>
      <c r="G78" s="56"/>
      <c r="H78" s="4" t="s">
        <v>506</v>
      </c>
      <c r="I78" s="23" t="s">
        <v>204</v>
      </c>
      <c r="J78" s="4" t="s">
        <v>162</v>
      </c>
      <c r="K78" s="6">
        <v>150259.20000000001</v>
      </c>
      <c r="L78" s="6" t="s">
        <v>391</v>
      </c>
      <c r="M78" s="51"/>
      <c r="N78" s="55"/>
      <c r="O78" s="55"/>
      <c r="P78" s="70"/>
    </row>
    <row r="79" spans="1:16" s="3" customFormat="1" ht="37.15" customHeight="1">
      <c r="A79" s="61"/>
      <c r="B79" s="64"/>
      <c r="C79" s="67"/>
      <c r="D79" s="67"/>
      <c r="E79" s="67"/>
      <c r="F79" s="56"/>
      <c r="G79" s="56"/>
      <c r="H79" s="4" t="s">
        <v>507</v>
      </c>
      <c r="I79" s="23" t="s">
        <v>68</v>
      </c>
      <c r="J79" s="4" t="s">
        <v>154</v>
      </c>
      <c r="K79" s="6">
        <v>721484.96</v>
      </c>
      <c r="L79" s="6" t="s">
        <v>391</v>
      </c>
      <c r="M79" s="51"/>
      <c r="N79" s="55"/>
      <c r="O79" s="55"/>
      <c r="P79" s="70"/>
    </row>
    <row r="80" spans="1:16" s="3" customFormat="1" ht="37.15" customHeight="1">
      <c r="A80" s="61"/>
      <c r="B80" s="64"/>
      <c r="C80" s="67"/>
      <c r="D80" s="67"/>
      <c r="E80" s="67"/>
      <c r="F80" s="56"/>
      <c r="G80" s="56"/>
      <c r="H80" s="4" t="s">
        <v>508</v>
      </c>
      <c r="I80" s="23" t="s">
        <v>161</v>
      </c>
      <c r="J80" s="4" t="s">
        <v>162</v>
      </c>
      <c r="K80" s="6">
        <v>230892.2</v>
      </c>
      <c r="L80" s="6" t="s">
        <v>391</v>
      </c>
      <c r="M80" s="51"/>
      <c r="N80" s="55"/>
      <c r="O80" s="55"/>
      <c r="P80" s="70"/>
    </row>
    <row r="81" spans="1:16" s="3" customFormat="1" ht="37.15" customHeight="1">
      <c r="A81" s="61"/>
      <c r="B81" s="64"/>
      <c r="C81" s="67"/>
      <c r="D81" s="67"/>
      <c r="E81" s="67"/>
      <c r="F81" s="56"/>
      <c r="G81" s="56"/>
      <c r="H81" s="4" t="s">
        <v>89</v>
      </c>
      <c r="I81" s="23" t="s">
        <v>215</v>
      </c>
      <c r="J81" s="4" t="s">
        <v>166</v>
      </c>
      <c r="K81" s="6">
        <v>399168</v>
      </c>
      <c r="L81" s="6" t="s">
        <v>391</v>
      </c>
      <c r="M81" s="51"/>
      <c r="N81" s="55"/>
      <c r="O81" s="55"/>
      <c r="P81" s="70"/>
    </row>
    <row r="82" spans="1:16" s="3" customFormat="1" ht="37.15" customHeight="1">
      <c r="A82" s="61"/>
      <c r="B82" s="64"/>
      <c r="C82" s="67"/>
      <c r="D82" s="67"/>
      <c r="E82" s="67"/>
      <c r="F82" s="56"/>
      <c r="G82" s="56"/>
      <c r="H82" s="4" t="s">
        <v>509</v>
      </c>
      <c r="I82" s="23" t="s">
        <v>510</v>
      </c>
      <c r="J82" s="4" t="s">
        <v>166</v>
      </c>
      <c r="K82" s="6">
        <v>269225.34000000003</v>
      </c>
      <c r="L82" s="6" t="s">
        <v>391</v>
      </c>
      <c r="M82" s="51"/>
      <c r="N82" s="56"/>
      <c r="O82" s="56"/>
      <c r="P82" s="70"/>
    </row>
    <row r="83" spans="1:16" s="3" customFormat="1" ht="37.15" customHeight="1" thickBot="1">
      <c r="A83" s="61"/>
      <c r="B83" s="64"/>
      <c r="C83" s="67"/>
      <c r="D83" s="67"/>
      <c r="E83" s="67"/>
      <c r="F83" s="56"/>
      <c r="G83" s="56"/>
      <c r="H83" s="4" t="s">
        <v>511</v>
      </c>
      <c r="I83" s="23" t="s">
        <v>512</v>
      </c>
      <c r="J83" s="4" t="s">
        <v>154</v>
      </c>
      <c r="K83" s="6">
        <v>57456</v>
      </c>
      <c r="L83" s="6" t="s">
        <v>391</v>
      </c>
      <c r="M83" s="51"/>
      <c r="N83" s="56"/>
      <c r="O83" s="56"/>
      <c r="P83" s="70"/>
    </row>
    <row r="84" spans="1:16" s="3" customFormat="1" ht="37.15" customHeight="1">
      <c r="A84" s="60" t="s">
        <v>513</v>
      </c>
      <c r="B84" s="63" t="s">
        <v>514</v>
      </c>
      <c r="C84" s="66" t="s">
        <v>515</v>
      </c>
      <c r="D84" s="66" t="s">
        <v>516</v>
      </c>
      <c r="E84" s="66" t="s">
        <v>517</v>
      </c>
      <c r="F84" s="59">
        <v>45931</v>
      </c>
      <c r="G84" s="59">
        <v>47026</v>
      </c>
      <c r="H84" s="21" t="s">
        <v>518</v>
      </c>
      <c r="I84" s="37" t="s">
        <v>519</v>
      </c>
      <c r="J84" s="7" t="s">
        <v>154</v>
      </c>
      <c r="K84" s="11">
        <v>987523.45</v>
      </c>
      <c r="L84" s="11"/>
      <c r="M84" s="50" t="s">
        <v>155</v>
      </c>
      <c r="N84" s="50" t="s">
        <v>156</v>
      </c>
      <c r="O84" s="100" t="s">
        <v>520</v>
      </c>
      <c r="P84" s="69">
        <v>0.5</v>
      </c>
    </row>
    <row r="85" spans="1:16" s="3" customFormat="1" ht="37.15" customHeight="1">
      <c r="A85" s="61"/>
      <c r="B85" s="64"/>
      <c r="C85" s="67"/>
      <c r="D85" s="67"/>
      <c r="E85" s="67"/>
      <c r="F85" s="56"/>
      <c r="G85" s="56"/>
      <c r="H85" s="4" t="s">
        <v>521</v>
      </c>
      <c r="I85" s="23" t="s">
        <v>204</v>
      </c>
      <c r="J85" s="4" t="s">
        <v>162</v>
      </c>
      <c r="K85" s="6">
        <v>221071</v>
      </c>
      <c r="L85" s="6"/>
      <c r="M85" s="51"/>
      <c r="N85" s="55"/>
      <c r="O85" s="55"/>
      <c r="P85" s="70"/>
    </row>
    <row r="86" spans="1:16" s="3" customFormat="1" ht="37.15" customHeight="1">
      <c r="A86" s="61"/>
      <c r="B86" s="64"/>
      <c r="C86" s="67"/>
      <c r="D86" s="67"/>
      <c r="E86" s="67"/>
      <c r="F86" s="56"/>
      <c r="G86" s="56"/>
      <c r="H86" s="4" t="s">
        <v>522</v>
      </c>
      <c r="I86" s="23" t="s">
        <v>523</v>
      </c>
      <c r="J86" s="4" t="s">
        <v>162</v>
      </c>
      <c r="K86" s="6">
        <v>1536661.62</v>
      </c>
      <c r="L86" s="6"/>
      <c r="M86" s="51"/>
      <c r="N86" s="55"/>
      <c r="O86" s="55"/>
      <c r="P86" s="70"/>
    </row>
    <row r="87" spans="1:16" s="3" customFormat="1" ht="37.15" customHeight="1">
      <c r="A87" s="61"/>
      <c r="B87" s="64"/>
      <c r="C87" s="67"/>
      <c r="D87" s="67"/>
      <c r="E87" s="67"/>
      <c r="F87" s="56"/>
      <c r="G87" s="56"/>
      <c r="H87" s="4" t="s">
        <v>524</v>
      </c>
      <c r="I87" s="23" t="s">
        <v>436</v>
      </c>
      <c r="J87" s="4" t="s">
        <v>162</v>
      </c>
      <c r="K87" s="6">
        <v>875082.59</v>
      </c>
      <c r="L87" s="6"/>
      <c r="M87" s="51"/>
      <c r="N87" s="55"/>
      <c r="O87" s="55"/>
      <c r="P87" s="70"/>
    </row>
    <row r="88" spans="1:16" s="3" customFormat="1" ht="37.15" customHeight="1">
      <c r="A88" s="61"/>
      <c r="B88" s="64"/>
      <c r="C88" s="67"/>
      <c r="D88" s="67"/>
      <c r="E88" s="67"/>
      <c r="F88" s="56"/>
      <c r="G88" s="56"/>
      <c r="H88" s="4" t="s">
        <v>525</v>
      </c>
      <c r="I88" s="23" t="s">
        <v>369</v>
      </c>
      <c r="J88" s="4" t="s">
        <v>154</v>
      </c>
      <c r="K88" s="6">
        <v>40320</v>
      </c>
      <c r="L88" s="6"/>
      <c r="M88" s="51"/>
      <c r="N88" s="55"/>
      <c r="O88" s="55"/>
      <c r="P88" s="70"/>
    </row>
    <row r="89" spans="1:16" s="3" customFormat="1" ht="37.15" customHeight="1">
      <c r="A89" s="61"/>
      <c r="B89" s="64"/>
      <c r="C89" s="67"/>
      <c r="D89" s="67"/>
      <c r="E89" s="67"/>
      <c r="F89" s="56"/>
      <c r="G89" s="56"/>
      <c r="H89" s="4" t="s">
        <v>526</v>
      </c>
      <c r="I89" s="23" t="s">
        <v>527</v>
      </c>
      <c r="J89" s="4" t="s">
        <v>162</v>
      </c>
      <c r="K89" s="6">
        <v>1066412.5</v>
      </c>
      <c r="L89" s="6"/>
      <c r="M89" s="51"/>
      <c r="N89" s="56"/>
      <c r="O89" s="56"/>
      <c r="P89" s="70"/>
    </row>
    <row r="90" spans="1:16" s="3" customFormat="1" ht="37.15" customHeight="1">
      <c r="A90" s="61"/>
      <c r="B90" s="64"/>
      <c r="C90" s="67"/>
      <c r="D90" s="67"/>
      <c r="E90" s="67"/>
      <c r="F90" s="56"/>
      <c r="G90" s="56"/>
      <c r="H90" s="4" t="s">
        <v>528</v>
      </c>
      <c r="I90" s="23" t="s">
        <v>529</v>
      </c>
      <c r="J90" s="4" t="s">
        <v>162</v>
      </c>
      <c r="K90" s="6">
        <v>321000</v>
      </c>
      <c r="L90" s="6"/>
      <c r="M90" s="51"/>
      <c r="N90" s="56"/>
      <c r="O90" s="56"/>
      <c r="P90" s="70"/>
    </row>
    <row r="91" spans="1:16" s="3" customFormat="1" ht="37.15" customHeight="1">
      <c r="A91" s="61"/>
      <c r="B91" s="64"/>
      <c r="C91" s="67"/>
      <c r="D91" s="67"/>
      <c r="E91" s="67"/>
      <c r="F91" s="56"/>
      <c r="G91" s="56"/>
      <c r="H91" s="4" t="s">
        <v>530</v>
      </c>
      <c r="I91" s="23" t="s">
        <v>531</v>
      </c>
      <c r="J91" s="4" t="s">
        <v>162</v>
      </c>
      <c r="K91" s="6">
        <v>428000</v>
      </c>
      <c r="L91" s="6"/>
      <c r="M91" s="51"/>
      <c r="N91" s="56"/>
      <c r="O91" s="56"/>
      <c r="P91" s="70"/>
    </row>
    <row r="92" spans="1:16" s="3" customFormat="1" ht="37.15" customHeight="1">
      <c r="A92" s="61"/>
      <c r="B92" s="64"/>
      <c r="C92" s="67"/>
      <c r="D92" s="67"/>
      <c r="E92" s="67"/>
      <c r="F92" s="56"/>
      <c r="G92" s="56"/>
      <c r="H92" s="4" t="s">
        <v>532</v>
      </c>
      <c r="I92" s="23" t="s">
        <v>533</v>
      </c>
      <c r="J92" s="4" t="s">
        <v>154</v>
      </c>
      <c r="K92" s="6">
        <v>16279.2</v>
      </c>
      <c r="L92" s="6"/>
      <c r="M92" s="51"/>
      <c r="N92" s="56"/>
      <c r="O92" s="56"/>
      <c r="P92" s="70"/>
    </row>
    <row r="93" spans="1:16" s="3" customFormat="1" ht="37.15" customHeight="1" thickBot="1">
      <c r="A93" s="62"/>
      <c r="B93" s="65"/>
      <c r="C93" s="68"/>
      <c r="D93" s="68"/>
      <c r="E93" s="68"/>
      <c r="F93" s="57"/>
      <c r="G93" s="57"/>
      <c r="H93" s="9" t="s">
        <v>534</v>
      </c>
      <c r="I93" s="24" t="s">
        <v>535</v>
      </c>
      <c r="J93" s="9" t="s">
        <v>154</v>
      </c>
      <c r="K93" s="12">
        <v>1000000</v>
      </c>
      <c r="L93" s="12" t="s">
        <v>422</v>
      </c>
      <c r="M93" s="52"/>
      <c r="N93" s="57"/>
      <c r="O93" s="57"/>
      <c r="P93" s="74"/>
    </row>
    <row r="94" spans="1:16" s="3" customFormat="1" ht="37.15" customHeight="1">
      <c r="A94" s="60" t="s">
        <v>536</v>
      </c>
      <c r="B94" s="63" t="s">
        <v>537</v>
      </c>
      <c r="C94" s="66" t="s">
        <v>538</v>
      </c>
      <c r="D94" s="66" t="s">
        <v>539</v>
      </c>
      <c r="E94" s="66" t="s">
        <v>540</v>
      </c>
      <c r="F94" s="59">
        <v>45931</v>
      </c>
      <c r="G94" s="59">
        <v>47026</v>
      </c>
      <c r="H94" s="21" t="s">
        <v>67</v>
      </c>
      <c r="I94" s="37" t="s">
        <v>541</v>
      </c>
      <c r="J94" s="7" t="s">
        <v>154</v>
      </c>
      <c r="K94" s="11">
        <v>1081108.8</v>
      </c>
      <c r="L94" s="11"/>
      <c r="M94" s="50" t="s">
        <v>210</v>
      </c>
      <c r="N94" s="50" t="s">
        <v>211</v>
      </c>
      <c r="O94" s="100" t="s">
        <v>542</v>
      </c>
      <c r="P94" s="69">
        <v>0.5</v>
      </c>
    </row>
    <row r="95" spans="1:16" s="3" customFormat="1" ht="37.15" customHeight="1">
      <c r="A95" s="61"/>
      <c r="B95" s="64"/>
      <c r="C95" s="67"/>
      <c r="D95" s="67"/>
      <c r="E95" s="67"/>
      <c r="F95" s="56"/>
      <c r="G95" s="56"/>
      <c r="H95" s="4" t="s">
        <v>543</v>
      </c>
      <c r="I95" s="23" t="s">
        <v>544</v>
      </c>
      <c r="J95" s="4" t="s">
        <v>162</v>
      </c>
      <c r="K95" s="6">
        <v>592340</v>
      </c>
      <c r="L95" s="6"/>
      <c r="M95" s="51"/>
      <c r="N95" s="55"/>
      <c r="O95" s="55"/>
      <c r="P95" s="70"/>
    </row>
    <row r="96" spans="1:16" s="3" customFormat="1" ht="37.15" customHeight="1">
      <c r="A96" s="61"/>
      <c r="B96" s="64"/>
      <c r="C96" s="67"/>
      <c r="D96" s="67"/>
      <c r="E96" s="67"/>
      <c r="F96" s="56"/>
      <c r="G96" s="56"/>
      <c r="H96" s="4" t="s">
        <v>36</v>
      </c>
      <c r="I96" s="23" t="s">
        <v>545</v>
      </c>
      <c r="J96" s="4" t="s">
        <v>162</v>
      </c>
      <c r="K96" s="6">
        <v>352905.95</v>
      </c>
      <c r="L96" s="6"/>
      <c r="M96" s="51"/>
      <c r="N96" s="55"/>
      <c r="O96" s="55"/>
      <c r="P96" s="70"/>
    </row>
    <row r="97" spans="1:16" s="3" customFormat="1" ht="37.15" customHeight="1">
      <c r="A97" s="61"/>
      <c r="B97" s="64"/>
      <c r="C97" s="67"/>
      <c r="D97" s="67"/>
      <c r="E97" s="67"/>
      <c r="F97" s="56"/>
      <c r="G97" s="56"/>
      <c r="H97" s="4" t="s">
        <v>160</v>
      </c>
      <c r="I97" s="23" t="s">
        <v>161</v>
      </c>
      <c r="J97" s="4" t="s">
        <v>162</v>
      </c>
      <c r="K97" s="6">
        <v>585820.74</v>
      </c>
      <c r="L97" s="6"/>
      <c r="M97" s="51"/>
      <c r="N97" s="55"/>
      <c r="O97" s="55"/>
      <c r="P97" s="70"/>
    </row>
    <row r="98" spans="1:16" s="3" customFormat="1" ht="37.15" customHeight="1">
      <c r="A98" s="61"/>
      <c r="B98" s="64"/>
      <c r="C98" s="67"/>
      <c r="D98" s="67"/>
      <c r="E98" s="67"/>
      <c r="F98" s="56"/>
      <c r="G98" s="56"/>
      <c r="H98" s="4" t="s">
        <v>331</v>
      </c>
      <c r="I98" s="23" t="s">
        <v>215</v>
      </c>
      <c r="J98" s="4" t="s">
        <v>166</v>
      </c>
      <c r="K98" s="6">
        <v>512058.59</v>
      </c>
      <c r="L98" s="6"/>
      <c r="M98" s="51"/>
      <c r="N98" s="55"/>
      <c r="O98" s="55"/>
      <c r="P98" s="70"/>
    </row>
    <row r="99" spans="1:16" s="3" customFormat="1" ht="37.15" customHeight="1">
      <c r="A99" s="61"/>
      <c r="B99" s="64"/>
      <c r="C99" s="67"/>
      <c r="D99" s="67"/>
      <c r="E99" s="67"/>
      <c r="F99" s="56"/>
      <c r="G99" s="56"/>
      <c r="H99" s="4" t="s">
        <v>546</v>
      </c>
      <c r="I99" s="23" t="s">
        <v>547</v>
      </c>
      <c r="J99" s="4" t="s">
        <v>154</v>
      </c>
      <c r="K99" s="6">
        <v>325080</v>
      </c>
      <c r="L99" s="6" t="s">
        <v>34</v>
      </c>
      <c r="M99" s="51"/>
      <c r="N99" s="56"/>
      <c r="O99" s="56"/>
      <c r="P99" s="70"/>
    </row>
    <row r="100" spans="1:16" s="3" customFormat="1" ht="37.15" customHeight="1">
      <c r="A100" s="61"/>
      <c r="B100" s="64"/>
      <c r="C100" s="67"/>
      <c r="D100" s="67"/>
      <c r="E100" s="67"/>
      <c r="F100" s="56"/>
      <c r="G100" s="56"/>
      <c r="H100" s="4" t="s">
        <v>548</v>
      </c>
      <c r="I100" s="23" t="s">
        <v>549</v>
      </c>
      <c r="J100" s="4" t="s">
        <v>154</v>
      </c>
      <c r="K100" s="6">
        <v>523017.6</v>
      </c>
      <c r="L100" s="6" t="s">
        <v>34</v>
      </c>
      <c r="M100" s="51"/>
      <c r="N100" s="56"/>
      <c r="O100" s="56"/>
      <c r="P100" s="70"/>
    </row>
    <row r="101" spans="1:16" s="3" customFormat="1" ht="37.15" customHeight="1">
      <c r="A101" s="61"/>
      <c r="B101" s="64"/>
      <c r="C101" s="67"/>
      <c r="D101" s="67"/>
      <c r="E101" s="67"/>
      <c r="F101" s="56"/>
      <c r="G101" s="56"/>
      <c r="H101" s="4" t="s">
        <v>550</v>
      </c>
      <c r="I101" s="23" t="s">
        <v>551</v>
      </c>
      <c r="J101" s="4" t="s">
        <v>162</v>
      </c>
      <c r="K101" s="6">
        <v>436800.72</v>
      </c>
      <c r="L101" s="6" t="s">
        <v>34</v>
      </c>
      <c r="M101" s="51"/>
      <c r="N101" s="56"/>
      <c r="O101" s="56"/>
      <c r="P101" s="70"/>
    </row>
    <row r="102" spans="1:16" s="3" customFormat="1" ht="37.15" customHeight="1">
      <c r="A102" s="61"/>
      <c r="B102" s="64"/>
      <c r="C102" s="67"/>
      <c r="D102" s="67"/>
      <c r="E102" s="67"/>
      <c r="F102" s="56"/>
      <c r="G102" s="56"/>
      <c r="H102" s="4" t="s">
        <v>552</v>
      </c>
      <c r="I102" s="23" t="s">
        <v>553</v>
      </c>
      <c r="J102" s="4" t="s">
        <v>154</v>
      </c>
      <c r="K102" s="6">
        <v>62776</v>
      </c>
      <c r="L102" s="6" t="s">
        <v>34</v>
      </c>
      <c r="M102" s="51"/>
      <c r="N102" s="56"/>
      <c r="O102" s="56"/>
      <c r="P102" s="70"/>
    </row>
    <row r="103" spans="1:16" s="3" customFormat="1" ht="37.15" customHeight="1" thickBot="1">
      <c r="A103" s="62"/>
      <c r="B103" s="65"/>
      <c r="C103" s="68"/>
      <c r="D103" s="68"/>
      <c r="E103" s="68"/>
      <c r="F103" s="57"/>
      <c r="G103" s="57"/>
      <c r="H103" s="9" t="s">
        <v>554</v>
      </c>
      <c r="I103" s="24" t="s">
        <v>555</v>
      </c>
      <c r="J103" s="9" t="s">
        <v>162</v>
      </c>
      <c r="K103" s="12">
        <v>109480</v>
      </c>
      <c r="L103" s="12" t="s">
        <v>34</v>
      </c>
      <c r="M103" s="52"/>
      <c r="N103" s="57"/>
      <c r="O103" s="57"/>
      <c r="P103" s="74"/>
    </row>
  </sheetData>
  <mergeCells count="129">
    <mergeCell ref="A1:C1"/>
    <mergeCell ref="A2:C2"/>
    <mergeCell ref="A3:C3"/>
    <mergeCell ref="A4:C4"/>
    <mergeCell ref="A8:A9"/>
    <mergeCell ref="B8:B9"/>
    <mergeCell ref="C8:C9"/>
    <mergeCell ref="K8:K9"/>
    <mergeCell ref="L8:L9"/>
    <mergeCell ref="M8:M9"/>
    <mergeCell ref="N8:N9"/>
    <mergeCell ref="O8:O9"/>
    <mergeCell ref="P8:P9"/>
    <mergeCell ref="D8:D9"/>
    <mergeCell ref="E8:E9"/>
    <mergeCell ref="F8:G8"/>
    <mergeCell ref="H8:H9"/>
    <mergeCell ref="I8:I9"/>
    <mergeCell ref="J8:J9"/>
    <mergeCell ref="A19:A28"/>
    <mergeCell ref="B19:B28"/>
    <mergeCell ref="C19:C28"/>
    <mergeCell ref="D19:D28"/>
    <mergeCell ref="E19:E28"/>
    <mergeCell ref="A10:A18"/>
    <mergeCell ref="B10:B18"/>
    <mergeCell ref="C10:C18"/>
    <mergeCell ref="D10:D18"/>
    <mergeCell ref="E10:E18"/>
    <mergeCell ref="F19:F28"/>
    <mergeCell ref="G19:G28"/>
    <mergeCell ref="M19:M28"/>
    <mergeCell ref="N19:N28"/>
    <mergeCell ref="O19:O28"/>
    <mergeCell ref="P19:P28"/>
    <mergeCell ref="G10:G18"/>
    <mergeCell ref="M10:M18"/>
    <mergeCell ref="N10:N18"/>
    <mergeCell ref="O10:O18"/>
    <mergeCell ref="P10:P18"/>
    <mergeCell ref="F10:F18"/>
    <mergeCell ref="A37:A47"/>
    <mergeCell ref="B37:B47"/>
    <mergeCell ref="C37:C47"/>
    <mergeCell ref="D37:D47"/>
    <mergeCell ref="E37:E47"/>
    <mergeCell ref="A29:A36"/>
    <mergeCell ref="B29:B36"/>
    <mergeCell ref="C29:C36"/>
    <mergeCell ref="D29:D36"/>
    <mergeCell ref="E29:E36"/>
    <mergeCell ref="F37:F47"/>
    <mergeCell ref="G37:G47"/>
    <mergeCell ref="M37:M47"/>
    <mergeCell ref="N37:N47"/>
    <mergeCell ref="O37:O47"/>
    <mergeCell ref="P37:P47"/>
    <mergeCell ref="G29:G36"/>
    <mergeCell ref="M29:M36"/>
    <mergeCell ref="N29:N36"/>
    <mergeCell ref="O29:O36"/>
    <mergeCell ref="P29:P36"/>
    <mergeCell ref="F29:F36"/>
    <mergeCell ref="A57:A66"/>
    <mergeCell ref="B57:B66"/>
    <mergeCell ref="C57:C66"/>
    <mergeCell ref="D57:D66"/>
    <mergeCell ref="E57:E66"/>
    <mergeCell ref="A48:A56"/>
    <mergeCell ref="B48:B56"/>
    <mergeCell ref="C48:C56"/>
    <mergeCell ref="D48:D56"/>
    <mergeCell ref="E48:E56"/>
    <mergeCell ref="F57:F66"/>
    <mergeCell ref="G57:G66"/>
    <mergeCell ref="M57:M66"/>
    <mergeCell ref="N57:N66"/>
    <mergeCell ref="O57:O66"/>
    <mergeCell ref="P57:P66"/>
    <mergeCell ref="G48:G56"/>
    <mergeCell ref="M48:M56"/>
    <mergeCell ref="N48:N56"/>
    <mergeCell ref="O48:O56"/>
    <mergeCell ref="P48:P56"/>
    <mergeCell ref="F48:F56"/>
    <mergeCell ref="A75:A83"/>
    <mergeCell ref="B75:B83"/>
    <mergeCell ref="C75:C83"/>
    <mergeCell ref="D75:D83"/>
    <mergeCell ref="E75:E83"/>
    <mergeCell ref="A67:A74"/>
    <mergeCell ref="B67:B74"/>
    <mergeCell ref="C67:C74"/>
    <mergeCell ref="D67:D74"/>
    <mergeCell ref="E67:E74"/>
    <mergeCell ref="F75:F83"/>
    <mergeCell ref="G75:G83"/>
    <mergeCell ref="M75:M83"/>
    <mergeCell ref="N75:N83"/>
    <mergeCell ref="O75:O83"/>
    <mergeCell ref="P75:P83"/>
    <mergeCell ref="G67:G74"/>
    <mergeCell ref="M67:M74"/>
    <mergeCell ref="N67:N74"/>
    <mergeCell ref="O67:O74"/>
    <mergeCell ref="P67:P74"/>
    <mergeCell ref="F67:F74"/>
    <mergeCell ref="A94:A103"/>
    <mergeCell ref="B94:B103"/>
    <mergeCell ref="C94:C103"/>
    <mergeCell ref="D94:D103"/>
    <mergeCell ref="E94:E103"/>
    <mergeCell ref="A84:A93"/>
    <mergeCell ref="B84:B93"/>
    <mergeCell ref="C84:C93"/>
    <mergeCell ref="D84:D93"/>
    <mergeCell ref="E84:E93"/>
    <mergeCell ref="F94:F103"/>
    <mergeCell ref="G94:G103"/>
    <mergeCell ref="M94:M103"/>
    <mergeCell ref="N94:N103"/>
    <mergeCell ref="O94:O103"/>
    <mergeCell ref="P94:P103"/>
    <mergeCell ref="G84:G93"/>
    <mergeCell ref="M84:M93"/>
    <mergeCell ref="N84:N93"/>
    <mergeCell ref="O84:O93"/>
    <mergeCell ref="P84:P93"/>
    <mergeCell ref="F84:F93"/>
  </mergeCells>
  <pageMargins left="0.7" right="0.7" top="0.75" bottom="0.75" header="0.3" footer="0.3"/>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B74C9C4993D3FB40BCB6CFEBB2765FE2" ma:contentTypeVersion="17" ma:contentTypeDescription="Een nieuw document maken." ma:contentTypeScope="" ma:versionID="37d88f6bfb4eb57e26231b35d7191c45">
  <xsd:schema xmlns:xsd="http://www.w3.org/2001/XMLSchema" xmlns:xs="http://www.w3.org/2001/XMLSchema" xmlns:p="http://schemas.microsoft.com/office/2006/metadata/properties" xmlns:ns2="319f5eb3-2bb0-4db0-958d-3ea35cf42437" xmlns:ns3="7f329d78-a756-4e4e-88e7-8c1ab4e1476e" targetNamespace="http://schemas.microsoft.com/office/2006/metadata/properties" ma:root="true" ma:fieldsID="a4d2f05aa308ba693b8fccd99adb2925" ns2:_="" ns3:_="">
    <xsd:import namespace="319f5eb3-2bb0-4db0-958d-3ea35cf42437"/>
    <xsd:import namespace="7f329d78-a756-4e4e-88e7-8c1ab4e1476e"/>
    <xsd:element name="properties">
      <xsd:complexType>
        <xsd:sequence>
          <xsd:element name="documentManagement">
            <xsd:complexType>
              <xsd:all>
                <xsd:element ref="ns2:Archiefwaardig"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3:SharedWithUsers" minOccurs="0"/>
                <xsd:element ref="ns3:SharedWithDetails" minOccurs="0"/>
                <xsd:element ref="ns2:MediaLengthInSeconds" minOccurs="0"/>
                <xsd:element ref="ns2:MediaServiceLocation" minOccurs="0"/>
                <xsd:element ref="ns2:Numm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19f5eb3-2bb0-4db0-958d-3ea35cf42437" elementFormDefault="qualified">
    <xsd:import namespace="http://schemas.microsoft.com/office/2006/documentManagement/types"/>
    <xsd:import namespace="http://schemas.microsoft.com/office/infopath/2007/PartnerControls"/>
    <xsd:element name="Archiefwaardig" ma:index="8" nillable="true" ma:displayName="Archiefwaardig" ma:internalName="Archiefwaardig" ma:readOnly="false">
      <xsd:simpleType>
        <xsd:restriction base="dms:Boolean"/>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Afbeeldingtags" ma:readOnly="false" ma:fieldId="{5cf76f15-5ced-4ddc-b409-7134ff3c332f}" ma:taxonomyMulti="true" ma:sspId="8d5b7d9b-e180-4195-91f8-883dac7ab703"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MediaServiceLocation" ma:index="23" nillable="true" ma:displayName="Location" ma:indexed="true" ma:internalName="MediaServiceLocation" ma:readOnly="true">
      <xsd:simpleType>
        <xsd:restriction base="dms:Text"/>
      </xsd:simpleType>
    </xsd:element>
    <xsd:element name="Nummer" ma:index="24" nillable="true" ma:displayName="Nummer" ma:format="Dropdown" ma:internalName="Nummer" ma:percentage="FALSE">
      <xsd:simpleType>
        <xsd:restriction base="dms:Number"/>
      </xsd:simpleType>
    </xsd:element>
  </xsd:schema>
  <xsd:schema xmlns:xsd="http://www.w3.org/2001/XMLSchema" xmlns:xs="http://www.w3.org/2001/XMLSchema" xmlns:dms="http://schemas.microsoft.com/office/2006/documentManagement/types" xmlns:pc="http://schemas.microsoft.com/office/infopath/2007/PartnerControls" targetNamespace="7f329d78-a756-4e4e-88e7-8c1ab4e1476e"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25d79869-0889-4f75-84c6-a05e27fc9214}" ma:internalName="TaxCatchAll" ma:showField="CatchAllData" ma:web="7f329d78-a756-4e4e-88e7-8c1ab4e1476e">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Gedeeld met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7f329d78-a756-4e4e-88e7-8c1ab4e1476e" xsi:nil="true"/>
    <Archiefwaardig xmlns="319f5eb3-2bb0-4db0-958d-3ea35cf42437" xsi:nil="true"/>
    <lcf76f155ced4ddcb4097134ff3c332f xmlns="319f5eb3-2bb0-4db0-958d-3ea35cf42437">
      <Terms xmlns="http://schemas.microsoft.com/office/infopath/2007/PartnerControls"/>
    </lcf76f155ced4ddcb4097134ff3c332f>
    <Nummer xmlns="319f5eb3-2bb0-4db0-958d-3ea35cf42437" xsi:nil="true"/>
  </documentManagement>
</p:properties>
</file>

<file path=customXml/itemProps1.xml><?xml version="1.0" encoding="utf-8"?>
<ds:datastoreItem xmlns:ds="http://schemas.openxmlformats.org/officeDocument/2006/customXml" ds:itemID="{68D2C4F4-6ED8-462E-BCBF-00E1689F2223}"/>
</file>

<file path=customXml/itemProps2.xml><?xml version="1.0" encoding="utf-8"?>
<ds:datastoreItem xmlns:ds="http://schemas.openxmlformats.org/officeDocument/2006/customXml" ds:itemID="{F23AD893-28AB-4643-93DD-8AD0EB0C67AC}"/>
</file>

<file path=customXml/itemProps3.xml><?xml version="1.0" encoding="utf-8"?>
<ds:datastoreItem xmlns:ds="http://schemas.openxmlformats.org/officeDocument/2006/customXml" ds:itemID="{B8E7F87F-9806-4E92-B479-1D3B493DEE86}"/>
</file>

<file path=docProps/app.xml><?xml version="1.0" encoding="utf-8"?>
<Properties xmlns="http://schemas.openxmlformats.org/officeDocument/2006/extended-properties" xmlns:vt="http://schemas.openxmlformats.org/officeDocument/2006/docPropsVTypes">
  <Application>Microsoft Excel Online</Application>
  <Manager/>
  <Company>Provincie Limburg</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Coenegrachts, Karen</dc:creator>
  <cp:keywords/>
  <dc:description/>
  <cp:lastModifiedBy/>
  <cp:revision/>
  <dcterms:created xsi:type="dcterms:W3CDTF">2017-11-14T10:11:13Z</dcterms:created>
  <dcterms:modified xsi:type="dcterms:W3CDTF">2025-09-09T09:06:45Z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0x010100B74C9C4993D3FB40BCB6CFEBB2765FE2</vt:lpwstr>
  </property>
  <property fmtid="{D5CDD505-2E9C-101B-9397-08002B2CF9AE}" pid="3" name="MediaServiceImageTags">
    <vt:lpwstr/>
  </property>
</Properties>
</file>